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DROS\Zdroje\Vyuctovani a zaverecne zprava\VZORY pro rucni vyplneni\"/>
    </mc:Choice>
  </mc:AlternateContent>
  <xr:revisionPtr revIDLastSave="0" documentId="13_ncr:1_{D500A3AF-F388-432D-8449-AD882E8EB059}" xr6:coauthVersionLast="47" xr6:coauthVersionMax="47" xr10:uidLastSave="{00000000-0000-0000-0000-000000000000}"/>
  <bookViews>
    <workbookView xWindow="-120" yWindow="-120" windowWidth="29040" windowHeight="15840" xr2:uid="{BFD63E2F-A5FA-4813-8010-2DB90410477E}"/>
  </bookViews>
  <sheets>
    <sheet name="uvod" sheetId="1" r:id="rId1"/>
    <sheet name="1-zajisteni" sheetId="2" r:id="rId2"/>
    <sheet name="2-obsah" sheetId="3" r:id="rId3"/>
    <sheet name="3-vykaznictvi" sheetId="4" r:id="rId4"/>
    <sheet name="tab1-vykony (ppp)" sheetId="5" r:id="rId5"/>
    <sheet name="tab2-klienti (mimo ppp)" sheetId="6" r:id="rId6"/>
    <sheet name="tab3-vykony (mimo ppp)" sheetId="7" r:id="rId7"/>
    <sheet name="4-souvisejici" sheetId="8" r:id="rId8"/>
  </sheets>
  <definedNames>
    <definedName name="_ftn1" localSheetId="0">uvod!$A$13</definedName>
    <definedName name="_ftnref1" localSheetId="0">uvod!$A$8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6" l="1"/>
  <c r="B4" i="8"/>
  <c r="B3" i="8"/>
  <c r="B2" i="8"/>
  <c r="B1" i="8"/>
  <c r="B4" i="7"/>
  <c r="B3" i="7"/>
  <c r="B2" i="7"/>
  <c r="B1" i="7"/>
  <c r="C4" i="6"/>
  <c r="C3" i="6"/>
  <c r="C2" i="6"/>
  <c r="C1" i="6"/>
  <c r="C4" i="5"/>
  <c r="C3" i="5"/>
  <c r="C2" i="5"/>
  <c r="C1" i="5"/>
  <c r="B4" i="4"/>
  <c r="B3" i="4"/>
  <c r="B2" i="4"/>
  <c r="B1" i="4"/>
  <c r="B4" i="3"/>
  <c r="B3" i="3"/>
  <c r="B2" i="3"/>
  <c r="B1" i="3"/>
  <c r="B4" i="2"/>
  <c r="B3" i="2"/>
  <c r="B2" i="2"/>
  <c r="B1" i="2"/>
  <c r="D21" i="6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B25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B23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B18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B13" i="5"/>
  <c r="E24" i="2"/>
  <c r="E12" i="2"/>
  <c r="E18" i="2" s="1"/>
  <c r="D48" i="6" l="1"/>
  <c r="D51" i="6" s="1"/>
</calcChain>
</file>

<file path=xl/sharedStrings.xml><?xml version="1.0" encoding="utf-8"?>
<sst xmlns="http://schemas.openxmlformats.org/spreadsheetml/2006/main" count="309" uniqueCount="250">
  <si>
    <t>Kód projektu:</t>
  </si>
  <si>
    <t>Název projektu:</t>
  </si>
  <si>
    <t>Organizace:</t>
  </si>
  <si>
    <t>Typ služby:</t>
  </si>
  <si>
    <t xml:space="preserve">1. Personální a organizační zajištění </t>
  </si>
  <si>
    <t>Výkon</t>
  </si>
  <si>
    <t>Závislosti - alkohol</t>
  </si>
  <si>
    <t>Závislosti - tabák</t>
  </si>
  <si>
    <t>Závislosti - nelegální NL</t>
  </si>
  <si>
    <t>Závislosti - nelátkové závislosti</t>
  </si>
  <si>
    <t>Záškoláctví</t>
  </si>
  <si>
    <t>Šikana / agresivita / kyberšikana</t>
  </si>
  <si>
    <t>Rizikové sporty</t>
  </si>
  <si>
    <t>Rizikové chování v dopravě</t>
  </si>
  <si>
    <t>Sekty</t>
  </si>
  <si>
    <t>Sexuální rizikové chování</t>
  </si>
  <si>
    <t>Poruchy příjmu potravy</t>
  </si>
  <si>
    <t>Problémy spojené se syndromem CAN</t>
  </si>
  <si>
    <t>Základní vzorce bezpečného chování napříč typy RCH</t>
  </si>
  <si>
    <t>Právní vědomí napříč typy RCH</t>
  </si>
  <si>
    <t xml:space="preserve">Počet témat prevence rizikového chování v rámci výkonu (tématická specifikace výkonu) </t>
  </si>
  <si>
    <t>Telefon</t>
  </si>
  <si>
    <t>Internet</t>
  </si>
  <si>
    <t>Písemně</t>
  </si>
  <si>
    <t xml:space="preserve">Individuální práce </t>
  </si>
  <si>
    <t>VPP</t>
  </si>
  <si>
    <t>SPP</t>
  </si>
  <si>
    <t>IPP</t>
  </si>
  <si>
    <t>Skupinová práce</t>
  </si>
  <si>
    <t>Práce s rodinou</t>
  </si>
  <si>
    <t>Krátký rozhovor s klientem</t>
  </si>
  <si>
    <t>Vzdělávání</t>
  </si>
  <si>
    <t>Face
to face</t>
  </si>
  <si>
    <t>Prevence prekriminálního a kriminálního chování</t>
  </si>
  <si>
    <t>Rasismus a xenofobie</t>
  </si>
  <si>
    <t>základní droga heroin</t>
  </si>
  <si>
    <t>základní droga buprenorfin - zneužívaný (non lege artis, injekčně, bez indikace lékařem, z černého trhu atd.)</t>
  </si>
  <si>
    <t>základní droga metadon - zneužívaný (non lege artis, injekčně, bez indikace lékařem, z černého trhu atd.)</t>
  </si>
  <si>
    <t>základní droga pervitin</t>
  </si>
  <si>
    <t>základní droga kokain/crack</t>
  </si>
  <si>
    <t>základní droga konopné drogy s obsahem THC</t>
  </si>
  <si>
    <t>základní droga extáze</t>
  </si>
  <si>
    <t>základní droga halucinogeny</t>
  </si>
  <si>
    <t>základní droga těkavé látky</t>
  </si>
  <si>
    <t>jiná základní droga, kromě alkoholu a tabáku</t>
  </si>
  <si>
    <r>
      <t xml:space="preserve">Klienti se základní drogou </t>
    </r>
    <r>
      <rPr>
        <b/>
        <sz val="10"/>
        <color rgb="FF000000"/>
        <rFont val="Arial"/>
        <family val="2"/>
        <charset val="238"/>
      </rPr>
      <t>alkohol</t>
    </r>
  </si>
  <si>
    <t>celkem klientů se základní drogou alkohol</t>
  </si>
  <si>
    <t>průměrný věk klientů se základní drogou alkohol</t>
  </si>
  <si>
    <r>
      <t xml:space="preserve">Klienti se základní drogou </t>
    </r>
    <r>
      <rPr>
        <b/>
        <sz val="10"/>
        <color rgb="FF000000"/>
        <rFont val="Arial"/>
        <family val="2"/>
        <charset val="238"/>
      </rPr>
      <t>tabák</t>
    </r>
  </si>
  <si>
    <t>celkem klientů se základní drogou tabák</t>
  </si>
  <si>
    <t>průměrný věk klientů se základní drogou tabák</t>
  </si>
  <si>
    <r>
      <t xml:space="preserve">Klienti s problémem z oblasti </t>
    </r>
    <r>
      <rPr>
        <b/>
        <sz val="10"/>
        <color rgb="FF000000"/>
        <rFont val="Arial"/>
        <family val="2"/>
        <charset val="238"/>
      </rPr>
      <t>nelátkových závislostí</t>
    </r>
  </si>
  <si>
    <t>počet klientů s jinou nelátkovou závislostí</t>
  </si>
  <si>
    <t>celkem klientů s problémem z oblasti nelátkových závislostí</t>
  </si>
  <si>
    <t>průměrný věk klientů s problémem z oblasti nelátkových závislostí</t>
  </si>
  <si>
    <t>Identifikovaní klienti programu celkem</t>
  </si>
  <si>
    <t>odhad počtu neidentifikovaných klientů se základní drogou opiáty</t>
  </si>
  <si>
    <t>odhad počtu neidentifikovaných klientů s základní drogou pervitin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</si>
  <si>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</si>
  <si>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</si>
  <si>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</si>
  <si>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</si>
  <si>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</si>
  <si>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</si>
  <si>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</si>
  <si>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</si>
  <si>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</si>
  <si>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</si>
  <si>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</si>
  <si>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</si>
  <si>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1.12.1</t>
  </si>
  <si>
    <t>1.12.2</t>
  </si>
  <si>
    <t>1.12.3</t>
  </si>
  <si>
    <t>1.13</t>
  </si>
  <si>
    <t>2.1</t>
  </si>
  <si>
    <t>2.1.1</t>
  </si>
  <si>
    <t>2.2</t>
  </si>
  <si>
    <t>3.1</t>
  </si>
  <si>
    <t>3.1.1</t>
  </si>
  <si>
    <t>3.2</t>
  </si>
  <si>
    <t>4.1</t>
  </si>
  <si>
    <t>4.2</t>
  </si>
  <si>
    <t>4.3</t>
  </si>
  <si>
    <t>4.3.1</t>
  </si>
  <si>
    <t>4.4</t>
  </si>
  <si>
    <t>5</t>
  </si>
  <si>
    <t>5.1</t>
  </si>
  <si>
    <t>5.1.1</t>
  </si>
  <si>
    <t>5.2</t>
  </si>
  <si>
    <t>5.3</t>
  </si>
  <si>
    <t>6</t>
  </si>
  <si>
    <t>6.1</t>
  </si>
  <si>
    <t>6.2</t>
  </si>
  <si>
    <t>6.3</t>
  </si>
  <si>
    <t>7</t>
  </si>
  <si>
    <t>7.1</t>
  </si>
  <si>
    <r>
      <t xml:space="preserve">Neidentifikovaní klienti </t>
    </r>
    <r>
      <rPr>
        <b/>
        <vertAlign val="superscript"/>
        <sz val="10"/>
        <color rgb="FF000000"/>
        <rFont val="Arial"/>
        <family val="2"/>
        <charset val="238"/>
      </rPr>
      <t>4</t>
    </r>
  </si>
  <si>
    <r>
      <t xml:space="preserve">Klienti </t>
    </r>
    <r>
      <rPr>
        <vertAlign val="superscript"/>
        <sz val="10"/>
        <color rgb="FF000000"/>
        <rFont val="Arial"/>
        <family val="2"/>
        <charset val="238"/>
      </rPr>
      <t>1</t>
    </r>
    <r>
      <rPr>
        <b/>
        <sz val="10"/>
        <color rgb="FF000000"/>
        <rFont val="Arial"/>
        <family val="2"/>
        <charset val="238"/>
      </rPr>
      <t xml:space="preserve"> – lidé užívající drogy, </t>
    </r>
    <r>
      <rPr>
        <sz val="10"/>
        <color rgb="FF000000"/>
        <rFont val="Arial"/>
        <family val="2"/>
        <charset val="238"/>
      </rPr>
      <t>kromě alkoholu (sk. 2) a tabáku (sk. 3)</t>
    </r>
  </si>
  <si>
    <r>
      <t>Počet výkonů</t>
    </r>
    <r>
      <rPr>
        <b/>
        <vertAlign val="superscript"/>
        <sz val="10"/>
        <color rgb="FF000000"/>
        <rFont val="Arial"/>
        <family val="2"/>
        <charset val="238"/>
      </rPr>
      <t xml:space="preserve">2 </t>
    </r>
    <r>
      <rPr>
        <b/>
        <sz val="10"/>
        <color rgb="FF000000"/>
        <rFont val="Arial"/>
        <family val="2"/>
        <charset val="238"/>
      </rPr>
      <t>celkem</t>
    </r>
  </si>
  <si>
    <t>Počet osob, kterým byl výkon poskytnut</t>
  </si>
  <si>
    <t>Individuální práce</t>
  </si>
  <si>
    <t>Práce se skupinou</t>
  </si>
  <si>
    <t>Vyšetření</t>
  </si>
  <si>
    <t>Testování infekčních nemocí</t>
  </si>
  <si>
    <t>Testování ostatní</t>
  </si>
  <si>
    <t>Výkony v oblasti harm reduction</t>
  </si>
  <si>
    <t>Farmakoterapie</t>
  </si>
  <si>
    <t>Zážitkové programy</t>
  </si>
  <si>
    <t>Podpora pracovních dovedností a zaměstnávání</t>
  </si>
  <si>
    <r>
      <t>Výkony nepřímé práce ve prospěch klienta – celkem</t>
    </r>
    <r>
      <rPr>
        <vertAlign val="superscript"/>
        <sz val="10"/>
        <color theme="1"/>
        <rFont val="Arial"/>
        <family val="2"/>
        <charset val="238"/>
      </rPr>
      <t>3</t>
    </r>
  </si>
  <si>
    <t>Osobní
(face to face)</t>
  </si>
  <si>
    <t>Osobní
přes telefon</t>
  </si>
  <si>
    <t>Osobní
přes internet</t>
  </si>
  <si>
    <t>Z toho</t>
  </si>
  <si>
    <r>
      <t>Počet výkonů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</si>
  <si>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r>
      <t>Celkový čas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</si>
  <si>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r>
      <t>Počet institucí</t>
    </r>
    <r>
      <rPr>
        <b/>
        <vertAlign val="superscript"/>
        <sz val="10"/>
        <color rgb="FF000000"/>
        <rFont val="Arial"/>
        <family val="2"/>
        <charset val="238"/>
      </rPr>
      <t>3</t>
    </r>
  </si>
  <si>
    <r>
      <t>Počet klientů</t>
    </r>
    <r>
      <rPr>
        <b/>
        <vertAlign val="superscript"/>
        <sz val="10"/>
        <color rgb="FF000000"/>
        <rFont val="Arial"/>
        <family val="2"/>
        <charset val="238"/>
      </rPr>
      <t>4</t>
    </r>
  </si>
  <si>
    <t xml:space="preserve">  - z toho na HBV</t>
  </si>
  <si>
    <t xml:space="preserve">  - z toho na HCV</t>
  </si>
  <si>
    <t xml:space="preserve">  - z toho na HIV </t>
  </si>
  <si>
    <t xml:space="preserve">  - z toho na syfilis</t>
  </si>
  <si>
    <t xml:space="preserve">  - Distribuce HR materiálu</t>
  </si>
  <si>
    <t xml:space="preserve">  - Počet vydaných inj. jehel a stříkaček (ks)</t>
  </si>
  <si>
    <t xml:space="preserve">  - Počet přijatých inj. jehel a stříkaček (ks)</t>
  </si>
  <si>
    <t xml:space="preserve">  - Počet nalezených inj. jehel a stříkaček (ks)</t>
  </si>
  <si>
    <t xml:space="preserve">  - Vrstevnická (peer) distribuce HR materiálu</t>
  </si>
  <si>
    <t xml:space="preserve">  - Potravinový servis</t>
  </si>
  <si>
    <t xml:space="preserve">  - Monitoring</t>
  </si>
  <si>
    <t xml:space="preserve">  - Zpráva o klientovi</t>
  </si>
  <si>
    <t>3. Výkaznictví služby – Tabulková statistická část Závěrečné zprávy</t>
  </si>
  <si>
    <t xml:space="preserve">Kombinuje-li zpráva více typů služeb, potom se vyplňují všechny příslušné části. </t>
  </si>
  <si>
    <t>Úvazky celkem</t>
  </si>
  <si>
    <t>Výzkumní pracovníci</t>
  </si>
  <si>
    <t xml:space="preserve">Ostatní pracovníci </t>
  </si>
  <si>
    <t xml:space="preserve">  - Zdravotnický personál</t>
  </si>
  <si>
    <t xml:space="preserve">  - Sociální profese </t>
  </si>
  <si>
    <t xml:space="preserve">  - Pedagogický personál </t>
  </si>
  <si>
    <t xml:space="preserve">  - Jiné</t>
  </si>
  <si>
    <r>
      <rPr>
        <b/>
        <sz val="10"/>
        <color theme="1"/>
        <rFont val="Arial"/>
        <family val="2"/>
        <charset val="238"/>
      </rPr>
      <t>Ostatní pracovníci</t>
    </r>
    <r>
      <rPr>
        <sz val="10"/>
        <color theme="1"/>
        <rFont val="Arial"/>
        <family val="2"/>
        <charset val="238"/>
      </rPr>
      <t xml:space="preserve"> (mimo přímou péči)</t>
    </r>
  </si>
  <si>
    <t>Pracovníci v přímé péči</t>
  </si>
  <si>
    <t>Komentář</t>
  </si>
  <si>
    <t>2. Obsah a průběh projektu</t>
  </si>
  <si>
    <t>Kritické zhodnocení úspěšnosti projektu</t>
  </si>
  <si>
    <r>
      <rPr>
        <b/>
        <sz val="10"/>
        <color theme="1"/>
        <rFont val="Arial"/>
        <family val="2"/>
        <charset val="238"/>
      </rPr>
      <t xml:space="preserve">Harmonogram projektu
</t>
    </r>
    <r>
      <rPr>
        <sz val="10"/>
        <color theme="1"/>
        <rFont val="Arial"/>
        <family val="2"/>
        <charset val="238"/>
      </rPr>
      <t>Komentujte dodržení harmonogramu projektu</t>
    </r>
  </si>
  <si>
    <r>
      <rPr>
        <b/>
        <sz val="10"/>
        <color theme="1"/>
        <rFont val="Arial"/>
        <family val="2"/>
        <charset val="238"/>
      </rPr>
      <t xml:space="preserve">Dostupnost výstupů
</t>
    </r>
    <r>
      <rPr>
        <sz val="10"/>
        <color theme="1"/>
        <rFont val="Arial"/>
        <family val="2"/>
        <charset val="238"/>
      </rPr>
      <t>Jak je/bude s výstupy projektu naloženo dále? 
Pokud je to relevantní, uveďte, kde jsou/budou zveřejněny, jak a komu byly/budou distribuovány.</t>
    </r>
  </si>
  <si>
    <t>Úkon</t>
  </si>
  <si>
    <t>Datum</t>
  </si>
  <si>
    <t>Doba trvání hh:mm</t>
  </si>
  <si>
    <t>Cesta za klientem</t>
  </si>
  <si>
    <t>V nepovinné příloze závěrečných zpráv pak bude výstup vypadat takto (opět kumulované součty za zvolený rok):</t>
  </si>
  <si>
    <t>Počet</t>
  </si>
  <si>
    <t>Celkový čas</t>
  </si>
  <si>
    <t>Související odborné a administrativní činnosti jsou činnosti nutné k zajištění a poskytování služby, které nejsou součástí výkonu poskytovaného konkrétnímu klientovi nebo ve prospěch konkrétního klienta. Tyto činnosti se neevidují jako výkon, ale pracoviště je může zaznamenávat souhrnně ve výkaznictví v tabulce „Související odborná a administrativní činnost“.</t>
  </si>
  <si>
    <t>Patří sem, např.</t>
  </si>
  <si>
    <t>Nepatří sem, např.</t>
  </si>
  <si>
    <t>•  reprezentace / PR organizace
•  vzdělávání pracovníků
•  provozní porady
•  schůzky a jednání, které nejsou přímo zaměřené na plánování či realizaci konkrétní služby
•  psaní průběžných, závěrečných, monitorovacích a dalších zpráv o činnosti služby / projektu
•  vedení administrativní agendy pro dotace / granty
•  drobné opravy a údržba zázemí služby
•  dovolená</t>
  </si>
  <si>
    <t>U sebe si bude příjemce evidovat, kdy k daným činnostem došlo např. takto</t>
  </si>
  <si>
    <t>(pro všechny služby mimo programů primární prevence)</t>
  </si>
  <si>
    <t>ZPRÁVA O REALIZACI PROJEKTU PROTIDROGOVÉ POLITIKY V ROCE 2022</t>
  </si>
  <si>
    <t>Skutečný stav
v r. 2021</t>
  </si>
  <si>
    <t>Plán
v r. 2021</t>
  </si>
  <si>
    <t>Plán
na r. 2022</t>
  </si>
  <si>
    <t>Stav ke konci
r. 2022</t>
  </si>
  <si>
    <t>Tabulka 1 – Tabulka výkonů pro programy primární prevence za r. 2022</t>
  </si>
  <si>
    <t>Tabulka 2 – Tabulka klienti za rok 2022</t>
  </si>
  <si>
    <t>- z toho mužů</t>
  </si>
  <si>
    <t>- z toho osob užívajících injekčně</t>
  </si>
  <si>
    <r>
      <t xml:space="preserve">- z toho prvních kontaktů </t>
    </r>
    <r>
      <rPr>
        <vertAlign val="superscript"/>
        <sz val="10"/>
        <color theme="1"/>
        <rFont val="Arial"/>
        <family val="2"/>
        <charset val="238"/>
      </rPr>
      <t>3</t>
    </r>
  </si>
  <si>
    <r>
      <rPr>
        <b/>
        <sz val="10"/>
        <color theme="1"/>
        <rFont val="Arial"/>
        <family val="2"/>
        <charset val="238"/>
      </rPr>
      <t>celkem klientů – lidí užívajících drogy</t>
    </r>
    <r>
      <rPr>
        <b/>
        <sz val="10"/>
        <color rgb="FFDD0806"/>
        <rFont val="Arial"/>
        <family val="2"/>
        <charset val="238"/>
      </rPr>
      <t xml:space="preserve"> </t>
    </r>
    <r>
      <rPr>
        <sz val="10"/>
        <color rgb="FF767171"/>
        <rFont val="Arial"/>
        <family val="2"/>
        <charset val="238"/>
      </rPr>
      <t>(pozn. součet 1.1 až 1.11)</t>
    </r>
  </si>
  <si>
    <t>celkem ostatních klientů (neuživatelé, rodinní příslušníci, blízcí osob se závislostním problémem)</t>
  </si>
  <si>
    <r>
      <t>celkem všech klientů (uživatelů i neuživatelů)</t>
    </r>
    <r>
      <rPr>
        <sz val="10"/>
        <color rgb="FF767171"/>
        <rFont val="Arial"/>
        <family val="2"/>
        <charset val="238"/>
      </rPr>
      <t xml:space="preserve"> (pozn. součet 5.1 + 5.2)</t>
    </r>
  </si>
  <si>
    <t>odhad počtu klientů ve zprostředkovaném kontaktu</t>
  </si>
  <si>
    <r>
      <t>Celkový počet kliento-setkání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</si>
  <si>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rPr>
        <b/>
        <sz val="11"/>
        <color theme="1"/>
        <rFont val="Arial"/>
        <family val="2"/>
        <charset val="238"/>
      </rPr>
      <t>Personální obsazení (množství úvazků):</t>
    </r>
    <r>
      <rPr>
        <sz val="11"/>
        <color theme="1"/>
        <rFont val="Arial"/>
        <family val="2"/>
        <charset val="238"/>
      </rPr>
      <t xml:space="preserve">
</t>
    </r>
    <r>
      <rPr>
        <i/>
        <sz val="11"/>
        <color theme="1"/>
        <rFont val="Arial"/>
        <family val="2"/>
        <charset val="238"/>
      </rPr>
      <t>Uveďte, zda se vám podařilo zajistit plánované personální obsazení, dle Žádosti (viz část Personální obsazení),
zejména co se týká požadovaného počtu úvazků. Popište případný vývoj v personálním obsazení.</t>
    </r>
  </si>
  <si>
    <r>
      <t>Tab. Personální složení služby a výše přepočtených úvazků (HPP a DPČ)</t>
    </r>
    <r>
      <rPr>
        <b/>
        <sz val="11"/>
        <color rgb="FFFF0000"/>
        <rFont val="Arial"/>
        <family val="2"/>
        <charset val="238"/>
      </rPr>
      <t xml:space="preserve"> (vyplní služby)</t>
    </r>
  </si>
  <si>
    <r>
      <rPr>
        <b/>
        <sz val="10"/>
        <color theme="1"/>
        <rFont val="Arial"/>
        <family val="2"/>
        <charset val="238"/>
      </rPr>
      <t>Odborné zajištění</t>
    </r>
    <r>
      <rPr>
        <sz val="10"/>
        <color theme="1"/>
        <rFont val="Arial"/>
        <family val="2"/>
        <charset val="238"/>
      </rPr>
      <t xml:space="preserve">
Popište případné změny v odborném zajištění služby/projektu (viz Charakteristika a popis služby/projektu</t>
    </r>
  </si>
  <si>
    <r>
      <rPr>
        <b/>
        <sz val="10"/>
        <color theme="1"/>
        <rFont val="Arial"/>
        <family val="2"/>
        <charset val="238"/>
      </rPr>
      <t xml:space="preserve">Jakýkoliv jiný komentář
</t>
    </r>
    <r>
      <rPr>
        <sz val="10"/>
        <color theme="1"/>
        <rFont val="Arial"/>
        <family val="2"/>
        <charset val="238"/>
      </rPr>
      <t>(není nutné vyplnit)</t>
    </r>
  </si>
  <si>
    <r>
      <rPr>
        <b/>
        <sz val="10"/>
        <color theme="1"/>
        <rFont val="Arial"/>
        <family val="2"/>
        <charset val="238"/>
      </rPr>
      <t>Vývoj služby a dosažení plánovaných změn/rozvoje služby</t>
    </r>
    <r>
      <rPr>
        <sz val="10"/>
        <color theme="1"/>
        <rFont val="Arial"/>
        <family val="2"/>
        <charset val="238"/>
      </rPr>
      <t xml:space="preserve">
Popište vývoj služby a změny oproti popisu uvedenému v části Charakteristika a popis služby. 
Uveďte, zda se vám podařila plánovaná změna/rozvoj služby/projektu, který jste popisovali v Žádosti (viz část Předmět žádosti).</t>
    </r>
  </si>
  <si>
    <r>
      <rPr>
        <b/>
        <sz val="10"/>
        <color theme="1"/>
        <rFont val="Arial"/>
        <family val="2"/>
        <charset val="238"/>
      </rPr>
      <t xml:space="preserve">Vývoj/změny cílové skupiny
</t>
    </r>
    <r>
      <rPr>
        <sz val="10"/>
        <color theme="1"/>
        <rFont val="Arial"/>
        <family val="2"/>
        <charset val="238"/>
      </rPr>
      <t>Popište případný vývoj v cílové skupině oproti stavu uvedenému v části Charakteristika a popis služby.</t>
    </r>
  </si>
  <si>
    <r>
      <rPr>
        <b/>
        <i/>
        <sz val="11"/>
        <color rgb="FFFF0000"/>
        <rFont val="Arial"/>
        <family val="2"/>
        <charset val="238"/>
      </rPr>
      <t>Vyplňují služby</t>
    </r>
    <r>
      <rPr>
        <i/>
        <sz val="11"/>
        <color rgb="FF000000"/>
        <rFont val="Arial"/>
        <family val="2"/>
        <charset val="238"/>
      </rPr>
      <t>, jejíchž předmětem je přímé poskytování služeb klientům, včetně poskytování služeb prostřednictvím nových technologii</t>
    </r>
  </si>
  <si>
    <r>
      <rPr>
        <b/>
        <sz val="10"/>
        <color theme="1"/>
        <rFont val="Arial"/>
        <family val="2"/>
        <charset val="238"/>
      </rPr>
      <t xml:space="preserve">Dosažení výstupů
</t>
    </r>
    <r>
      <rPr>
        <sz val="10"/>
        <color theme="1"/>
        <rFont val="Arial"/>
        <family val="2"/>
        <charset val="238"/>
      </rPr>
      <t>Popište, jak se podařilo dosáhnout výstupů projektu, které jste uvedli v části Charakteristika a popis služby/projektu. Dosažené výstupy popište.
Vyjádřete se ke všem výstupům, které jste v této části uvedli, berte přitom v potaz informace, které jste uvedli v komentáři ke Konečné podobě rozpočtu dotace.</t>
    </r>
  </si>
  <si>
    <t>Pro důležité doplňující informace a interpretaci dat z jednotlivých přehledů (tabulek) použijte položku Poznámky a komentáře umístěnou vždy na konci jednotlivých částí výkaznictví. Porovnejte data se srovnatelným obdobím předešlého roku.</t>
  </si>
  <si>
    <r>
      <rPr>
        <b/>
        <sz val="10"/>
        <color theme="1"/>
        <rFont val="Arial"/>
        <family val="2"/>
        <charset val="238"/>
      </rPr>
      <t xml:space="preserve">Poznámky, komentáře k výkonům programů primární prevence:
</t>
    </r>
    <r>
      <rPr>
        <sz val="10"/>
        <color theme="1"/>
        <rFont val="Arial"/>
        <family val="2"/>
        <charset val="238"/>
      </rPr>
      <t>Popište zejména nárůst či pokles klientů a výkonů a jejich strukturu ve srovnání s totožným obdobím minulého roku; popište jakékoliv skutečnosti (lokální a jiná kontextová specifika), která mohou mít vliv na uváděná data.</t>
    </r>
  </si>
  <si>
    <t>2)   Celkový čas – součet časů, po které trvala realizace výkonů (uvedeno v hodinách ve formátu hh:mm).</t>
  </si>
  <si>
    <t>3)   Počet institucí – počet škol či jiných institucí, jejichž „podřízené subjekty“ (např. žáci, pedagogové) byly klienty výkonů.</t>
  </si>
  <si>
    <t xml:space="preserve">4)   Počet klientů (osob/ tříd/ skupin) – počet klientů, s kterými byly realizovány, nebo v jejichž prospěch byly realizovány, výkony. </t>
  </si>
  <si>
    <t>Typ služby/projektu:</t>
  </si>
  <si>
    <t>Všechny informace a data uvedená v Závěrečné zprávě využívá Odbor protidrogové politiky pro hodnocení projektů v rámci dotačních řízení, pro následnou obsahovou a finanční kontrolu realizace projektu včetně případných kontrol přímo
v organizaci a Národní monitorovací středisko pro drogy a závislosti pro zpracování zpráv o závislostech v ČR (viz https://www.drogy-info.cz/zprava-o-zavislostech/) – data jsou využívána pro charakteristiku lidí užívajích drogy a klientů adiktolgických služeb, pro odhady lidí užívajících drogy rizikově, pro dílčí ekonomické (nákladové) analýzy apod. 
Prosíme proto o pečlivé a pravdivé uvádění veškerých informací.</t>
  </si>
  <si>
    <r>
      <t xml:space="preserve">Tab. Personální složení projektu a výše přepočtených úvazků (HPP a DPČ) </t>
    </r>
    <r>
      <rPr>
        <b/>
        <sz val="11"/>
        <color rgb="FFFF0000"/>
        <rFont val="Arial"/>
        <family val="2"/>
        <charset val="238"/>
      </rPr>
      <t>(vyplní neslužbové projekty)</t>
    </r>
  </si>
  <si>
    <r>
      <rPr>
        <b/>
        <i/>
        <sz val="11"/>
        <color rgb="FFFF0000"/>
        <rFont val="Arial"/>
        <family val="2"/>
        <charset val="238"/>
      </rPr>
      <t>Vyplňují projekty (IVH)</t>
    </r>
    <r>
      <rPr>
        <i/>
        <sz val="11"/>
        <color rgb="FF000000"/>
        <rFont val="Arial"/>
        <family val="2"/>
        <charset val="238"/>
      </rPr>
      <t>, jejichž předmětem je získání informací formou studií, výzkumu, analýz, šíření informací, vzdělávání, konference, nebo vývoj nového produktu, atd.</t>
    </r>
  </si>
  <si>
    <t>Pro správné vyplnění výkaznictví je výchozím materiálem „Seznam a definice výkonů adiktologických odborných
služeb - revize 2.2 (leden 2023)“ a "Převodník výkonů k usnadnění orientace mezi původní a revidovanou verzí SaD (leden 2023)", které jsou ke stažení na stránkách rvkpp.vlada.cz a dotace-protidrogovapolitika.cz</t>
  </si>
  <si>
    <t xml:space="preserve">Pozn.: Pokud některé z požadovaných údajů neevidujete, uveďte „N“, pokud některé služby neposkytujete, ponechte políčko prázdné. 
Před vyplněním si pečlivě prostudujte pokyny. Uživatelé aplikace UniData Lite výkony přepočítávat nemusí, aplikace je přepočítává automaticky. </t>
  </si>
  <si>
    <t>1)   Počet výkonů – součet výkonů realizovaných s klientem nebo v jeho prospěch s ostaními osobami (např. s rodičem, třídním učitelem, metodikem prevence) v daném období.
      Výkon - časově ohraničená jednotka práce s cílovou skupinou, která má jasně definovaný proces a zároveň splňuje další kritéria stanovená Standardy odborné způsobilosti
      poskytovatelů programů školské primární prevence rizikového chování MŠMT či Standardů odborné způsobilosti adiktologických služeb RVKPP v části Adiktologické preventivní služby.</t>
  </si>
  <si>
    <t>základní droga jiné opioidy (opium, morfium, fentanyl, tramadol, další opioidní analgetika, etc.)</t>
  </si>
  <si>
    <t>- z toho dětí do 17 let (včetně)</t>
  </si>
  <si>
    <t>- z toho osob nad 50 let (včetně)</t>
  </si>
  <si>
    <t>1.12.4</t>
  </si>
  <si>
    <t>průměrný věk klientů – lidí užívajících drogy</t>
  </si>
  <si>
    <t>2.1.2</t>
  </si>
  <si>
    <t>2.1.3</t>
  </si>
  <si>
    <t>3.1.2</t>
  </si>
  <si>
    <t>3.1.3</t>
  </si>
  <si>
    <r>
      <t xml:space="preserve">počet klientů - hazardních hráčů </t>
    </r>
    <r>
      <rPr>
        <vertAlign val="superscript"/>
        <sz val="10"/>
        <color theme="1"/>
        <rFont val="Arial"/>
        <family val="2"/>
        <charset val="238"/>
      </rPr>
      <t>2</t>
    </r>
  </si>
  <si>
    <t>4.3.2</t>
  </si>
  <si>
    <t>4.3.3</t>
  </si>
  <si>
    <r>
      <t xml:space="preserve">celkem všech klientů se závislostním problémem </t>
    </r>
    <r>
      <rPr>
        <sz val="10"/>
        <color rgb="FF767171"/>
        <rFont val="Arial"/>
        <family val="2"/>
        <charset val="238"/>
      </rPr>
      <t>(pozn. součet 1.12 + 2.1 + 3.1 + 4.3)</t>
    </r>
  </si>
  <si>
    <t>odhad počtu neidentifikovaných klientů - lidí užívajících drogy injekčně</t>
  </si>
  <si>
    <t>8</t>
  </si>
  <si>
    <t>8.1</t>
  </si>
  <si>
    <t>8.2</t>
  </si>
  <si>
    <t>8.3</t>
  </si>
  <si>
    <t>8.4</t>
  </si>
  <si>
    <t>8.5</t>
  </si>
  <si>
    <r>
      <t xml:space="preserve">Klienti ve zprostředkovaném kontaktu </t>
    </r>
    <r>
      <rPr>
        <b/>
        <vertAlign val="superscript"/>
        <sz val="10"/>
        <color rgb="FF000000"/>
        <rFont val="Arial"/>
        <family val="2"/>
        <charset val="238"/>
      </rPr>
      <t>5</t>
    </r>
  </si>
  <si>
    <r>
      <t xml:space="preserve">Klienti v pobytových a dlouhodobých strukturovaných programech </t>
    </r>
    <r>
      <rPr>
        <b/>
        <vertAlign val="superscript"/>
        <sz val="10"/>
        <color theme="1"/>
        <rFont val="Arial"/>
        <family val="2"/>
        <charset val="238"/>
      </rPr>
      <t>6</t>
    </r>
  </si>
  <si>
    <t>počet klientů v pobytovém/dlouhodobém strukturovaném programu</t>
  </si>
  <si>
    <r>
      <t xml:space="preserve">průměrná délka programu </t>
    </r>
    <r>
      <rPr>
        <vertAlign val="superscript"/>
        <sz val="10"/>
        <color theme="1"/>
        <rFont val="Arial"/>
        <family val="2"/>
        <charset val="238"/>
      </rPr>
      <t>8</t>
    </r>
  </si>
  <si>
    <r>
      <t xml:space="preserve">počet klientodnů </t>
    </r>
    <r>
      <rPr>
        <vertAlign val="superscript"/>
        <sz val="10"/>
        <color theme="1"/>
        <rFont val="Arial"/>
        <family val="2"/>
        <charset val="238"/>
      </rPr>
      <t>7</t>
    </r>
  </si>
  <si>
    <r>
      <t xml:space="preserve">počet klientů, kteří ukončili program předčasně </t>
    </r>
    <r>
      <rPr>
        <vertAlign val="superscript"/>
        <sz val="10"/>
        <color theme="1"/>
        <rFont val="Arial"/>
        <family val="2"/>
        <charset val="238"/>
      </rPr>
      <t>9</t>
    </r>
  </si>
  <si>
    <r>
      <t xml:space="preserve">kapacita zařízení/programu </t>
    </r>
    <r>
      <rPr>
        <vertAlign val="superscript"/>
        <sz val="10"/>
        <color theme="1"/>
        <rFont val="Arial"/>
        <family val="2"/>
        <charset val="238"/>
      </rPr>
      <t>10</t>
    </r>
  </si>
  <si>
    <r>
      <rPr>
        <b/>
        <sz val="10"/>
        <color theme="1"/>
        <rFont val="Arial"/>
        <family val="2"/>
        <charset val="238"/>
      </rPr>
      <t xml:space="preserve">Poznámky, komentáře k tabulce klienti:
</t>
    </r>
    <r>
      <rPr>
        <sz val="10"/>
        <color theme="1"/>
        <rFont val="Arial"/>
        <family val="2"/>
        <charset val="238"/>
      </rPr>
      <t>Popište zejména nárůst či pokles klientů a jejich strukturu ve srovnání s totožným obdobím minulého roku;
popište jakékoliv skutečnosti (lokální a jiná kontextová specifika), které mohou mít vliv na uváděná data.</t>
    </r>
  </si>
  <si>
    <t xml:space="preserve">1)   Klient - jakákoli osoba, která v daném období využila některou z nabízených služeb programu. </t>
  </si>
  <si>
    <t>2)   Pokud jde o službu, v rámci které je realizován ještě samostatný projekt pro oblast nelátkových závislostí, počet     klientů – hazardních
      hráčů se zde nevyplňuje. V případě samostatného projektu pro oblast nelátkových závislostí musí být vedena oddělená evidence nejenom
      klientů, ale i kontaktů a výkonů a s tím spojených nákladů na rozpočet. V této položce se jedná pouze o hazardní hráče. Klienty s jinou
      nelátkovou závislostí, kteří nesázejí při hře peníze, vykazujte ve 4.2.</t>
  </si>
  <si>
    <t>3)   První kontakt – První návštěva klienta v zařízení/programu či první interakce s klientem v terénu. Součástí prvního kontaktu je poskytnutí
      základních informací o zařízení/programu a o službách, které nabízí.</t>
  </si>
  <si>
    <t>5)   Klienti ve zprostředkovaném kontaktu - jedná se o klienty, kteří nejsou v přímém kontaktu se zařízením/programem,
      ale jsou jim zprostředkovány některé služby. Jedná se zejména o osoby v dosahu "peer pracovníků" programu, typicky
      v případě tzv. sekundární výměny injekčního materiálu.</t>
  </si>
  <si>
    <r>
      <t>4</t>
    </r>
    <r>
      <rPr>
        <sz val="10"/>
        <color theme="1"/>
        <rFont val="Times New Roman"/>
        <family val="1"/>
        <charset val="238"/>
      </rPr>
      <t xml:space="preserve">)    </t>
    </r>
    <r>
      <rPr>
        <sz val="10"/>
        <color theme="1"/>
        <rFont val="Arial"/>
        <family val="2"/>
        <charset val="238"/>
      </rPr>
      <t>Neidentifikovaní klienti - klienti programu/zařízení, které v evidenci klientů a poskytovaných služeb nelze vzájemně odlišit
      (tzv. "no-codes"). Tato situace se týká zejména velkých nízkoprahových programů.</t>
    </r>
  </si>
  <si>
    <t>6)   Týká se pouze pobytových služeb (tj. Adiktologické služby krátkodobé stabilizace, Adiktologické služby následné péče (s chráněným
      bydlením), Adiktologické služby rezidenční léčby) a dlouhodobých strukturovaných ambulantních (stacionárních) programů.</t>
  </si>
  <si>
    <t>7)   Součet všech dnů, které všichni klienti v daném období strávili v programu. U pobytových programů jde o počet lůžkodnů.</t>
  </si>
  <si>
    <t>8)   Jak dlouho obvykle trvá jedna léčba/program.</t>
  </si>
  <si>
    <t>9)   Počet klientů, kteří ukončili program předčasně před dosažením cílů léčby/služby. Jde např. o nespolupráci ze strany klienta,
      porušení léčebného režimu apod.</t>
  </si>
  <si>
    <t>10) Počet ubytovacích míst v zařízení nebo míst ve strukturovaném programu.</t>
  </si>
  <si>
    <t>Tabulka 3 – Tabulka výkony za rok 2022</t>
  </si>
  <si>
    <t xml:space="preserve">Pozn.: Pokud některé z požadovaných údajů neevidujete, uveďte „N“, pokud některé intervence/výkony neposkytujete, ponechte políčko prázdné.
Před vyplněním si pečlivě prostudujte pokyny. </t>
  </si>
  <si>
    <t>Korespondenčně</t>
  </si>
  <si>
    <t xml:space="preserve">  - Základní zdravotní ošetření</t>
  </si>
  <si>
    <t xml:space="preserve">  - Řešení akutní intoxikace</t>
  </si>
  <si>
    <t xml:space="preserve">  - Hygienický servis</t>
  </si>
  <si>
    <r>
      <t xml:space="preserve">Celkový počet všech výkonů podle způsobu poskytnutí intervence </t>
    </r>
    <r>
      <rPr>
        <vertAlign val="superscript"/>
        <sz val="10"/>
        <color theme="1"/>
        <rFont val="Arial"/>
        <family val="2"/>
        <charset val="238"/>
      </rPr>
      <t>4</t>
    </r>
  </si>
  <si>
    <r>
      <t xml:space="preserve">Celkový čas všech poskytnutných výkonů
podle způsobu poskytnutí intervence </t>
    </r>
    <r>
      <rPr>
        <vertAlign val="superscript"/>
        <sz val="10"/>
        <color theme="1"/>
        <rFont val="Arial"/>
        <family val="2"/>
        <charset val="238"/>
      </rPr>
      <t>5</t>
    </r>
  </si>
  <si>
    <r>
      <rPr>
        <b/>
        <sz val="10"/>
        <color theme="1"/>
        <rFont val="Arial"/>
        <family val="2"/>
        <charset val="238"/>
      </rPr>
      <t>Poznámky, komentáře k tabulce výkony:</t>
    </r>
    <r>
      <rPr>
        <sz val="10"/>
        <color theme="1"/>
        <rFont val="Arial"/>
        <family val="2"/>
        <charset val="238"/>
      </rPr>
      <t xml:space="preserve">
Popište zejména nárůst či pokles výkonů a jejich strukturu ve srovnání s totožným obdobím minulého roku; popište jakékoliv skutečnosti (lokální a jiná kontextová specifika), která mohou mít vliv na uváděná data.</t>
    </r>
  </si>
  <si>
    <t>1)   Celkový počet kliento-setkání - rovná se počet setkání krát počet osob na setkání (dříve kontakt).</t>
  </si>
  <si>
    <t>2)   Počet výkonů celkem - tj. kolikrát byla daná služba poskytnuta (např. počet ošetření, počet individuálních sezení, skupin, apod.).
      Přepočítáno na standardní výkony dle časové dotace uvedené v Seznamu a definicích výkonů adiktologických odborných služeb.
      Uživatelé aplikace UniData Lite výkony přepočítávat nemusí, aplikace je přepočítává automaticky.</t>
  </si>
  <si>
    <t xml:space="preserve">3)   Zde se jedná o součet všech výkonů nepřímé práce - tedy: výkony nepřímé práce ve prospěch klienta + monitoring + zpráva o klientovi. </t>
  </si>
  <si>
    <t>4)   Celkový počet všech výkonů poskytnutých klientům, včetně výkonů, které nejsou samostatně vykázány výše.</t>
  </si>
  <si>
    <t>Související odborné a administrativní činnosti</t>
  </si>
  <si>
    <t>K Závěrečné zprávě mají příjemci možnost přiložit navíc tabulku „Související odborné a administrativní činnosti“. Tabulka bude přikládána dle následujího vzoru ve formátech Word či Excel.</t>
  </si>
  <si>
    <r>
      <t xml:space="preserve">•  doba potřebná na cestu za klientem (pouze v případě služeb poskytovaných v terénu / VTOS / škole /
   přirozeném prostředí klienta)
•  plánování služby pro klienta (např. kontaktování služeb návazné péče, metodická příprava skupinového programu,
   vyhledávání potřebných informací pro realizaci služby apod.)
•  vkládání informací do evidenčního systému (evidence výkonů, zadávání dat do NRLUD / ÚZIS).
•  zajištění podmínek pro program (dezinfekce a další hygienická opatření)
•  spolupráce s odborníky (pracovní jednání zaměřená na spolupráci při realizaci konkrétní služby)
•  klientské intervize/supervize 
   </t>
    </r>
    <r>
      <rPr>
        <i/>
        <sz val="11"/>
        <color theme="1"/>
        <rFont val="Arial"/>
        <family val="2"/>
        <charset val="238"/>
      </rPr>
      <t>Pozn.: případová konference se vykazuje jako výkon sociálně právního poradenství ke konkrétnímu řešenému klientovi
   (buď bez, či s účastí klienta)</t>
    </r>
    <r>
      <rPr>
        <sz val="11"/>
        <color theme="1"/>
        <rFont val="Arial"/>
        <family val="2"/>
        <charset val="238"/>
      </rPr>
      <t xml:space="preserve">
•  pohotovost / žurnální služba
•  síťování</t>
    </r>
  </si>
  <si>
    <t>Pokud jde o vedení dokumentace klienta, v Seznamu a definici výkonů adiktologických odborných služeb (tzv. SAD) ani elektronické aplikaci (UniData Lite) ani ve formuláři závěrečné zprávy není zpracování zápisu o poskytnutí výkonu definováno jako samostatný výkon a čas na vedení dokumentace klienta se ani k žádnému výkonu nepřičítá. V aplikaci UniData Lite je možné si časovou dotaci za zpracování zápisu (vedení dokumentace/karty klienta) přidat systémově. Navíc, pokud má program potřebu evidovat počet administrativních výkonů a jejich časovou dotaci, je tato evidence možná v rámci Souvisejících odborných a administrativních činností.</t>
  </si>
  <si>
    <t>5)   Součet času všech výkonů poskytnutých klientům, včetně výkonů, které nejsou samostatně vykázány výše. Celkový čas všech výkonů nemusí být roven součtu hodnot
      ve sloupcích podle způsobu poskytnutí intervence.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</si>
</sst>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CE"/>
    </font>
    <font>
      <b/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DD0806"/>
      <name val="Arial"/>
      <family val="2"/>
      <charset val="238"/>
    </font>
    <font>
      <sz val="10"/>
      <color rgb="FF767171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rgb="FFC4D79B"/>
        <bgColor indexed="31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148">
    <xf numFmtId="0" fontId="0" fillId="0" borderId="0" xfId="0"/>
    <xf numFmtId="0" fontId="8" fillId="0" borderId="0" xfId="3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/>
    <xf numFmtId="0" fontId="2" fillId="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/>
    <xf numFmtId="0" fontId="9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7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" fontId="18" fillId="2" borderId="1" xfId="2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/>
    </xf>
    <xf numFmtId="0" fontId="6" fillId="10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8" borderId="1" xfId="0" applyFont="1" applyFill="1" applyBorder="1"/>
    <xf numFmtId="0" fontId="11" fillId="8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0" fillId="3" borderId="2" xfId="3" applyFont="1" applyFill="1" applyBorder="1" applyAlignment="1">
      <alignment vertical="center"/>
    </xf>
    <xf numFmtId="0" fontId="10" fillId="3" borderId="3" xfId="3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6" fillId="7" borderId="1" xfId="0" applyNumberFormat="1" applyFont="1" applyFill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left" vertical="center" indent="1"/>
    </xf>
    <xf numFmtId="0" fontId="24" fillId="0" borderId="1" xfId="0" applyFont="1" applyBorder="1"/>
    <xf numFmtId="0" fontId="11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8" fillId="11" borderId="1" xfId="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3" borderId="13" xfId="3" applyFont="1" applyFill="1" applyBorder="1" applyAlignment="1">
      <alignment horizontal="center" vertical="center"/>
    </xf>
    <xf numFmtId="0" fontId="25" fillId="3" borderId="14" xfId="3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0" fillId="3" borderId="2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9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12" fillId="9" borderId="2" xfId="0" applyFont="1" applyFill="1" applyBorder="1"/>
    <xf numFmtId="0" fontId="12" fillId="9" borderId="8" xfId="0" applyFont="1" applyFill="1" applyBorder="1"/>
    <xf numFmtId="0" fontId="12" fillId="9" borderId="3" xfId="0" applyFont="1" applyFill="1" applyBorder="1"/>
    <xf numFmtId="0" fontId="21" fillId="5" borderId="16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11" fillId="8" borderId="17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30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6" fillId="0" borderId="2" xfId="0" quotePrefix="1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28" fillId="3" borderId="5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0" fontId="27" fillId="3" borderId="6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10" fillId="3" borderId="11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center"/>
    </xf>
  </cellXfs>
  <cellStyles count="4">
    <cellStyle name="Normal 2" xfId="1" xr:uid="{294394F2-9B03-4CB2-8123-4EC14D92D6A1}"/>
    <cellStyle name="Normální" xfId="0" builtinId="0"/>
    <cellStyle name="normální_B-08-04_castC1C5" xfId="3" xr:uid="{E5BE45DA-2100-4C2A-AEEB-5DC24B2494E0}"/>
    <cellStyle name="Percent 2" xfId="2" xr:uid="{4D3D0F66-C795-4FC0-AB28-D0439296B141}"/>
  </cellStyles>
  <dxfs count="0"/>
  <tableStyles count="0" defaultTableStyle="TableStyleMedium2" defaultPivotStyle="PivotStyleLight16"/>
  <colors>
    <mruColors>
      <color rgb="FFDBE5F1"/>
      <color rgb="FFB8CCE4"/>
      <color rgb="FFBDD6EE"/>
      <color rgb="FFC4D79B"/>
      <color rgb="FF99A8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A5F5-EB5A-4D45-B60F-BBEE1CB1E7B8}">
  <dimension ref="A1:I18"/>
  <sheetViews>
    <sheetView tabSelected="1" workbookViewId="0">
      <selection activeCell="A3" sqref="A3"/>
    </sheetView>
  </sheetViews>
  <sheetFormatPr defaultRowHeight="15" x14ac:dyDescent="0.25"/>
  <cols>
    <col min="1" max="1" width="24.42578125" customWidth="1"/>
    <col min="2" max="2" width="96.140625" customWidth="1"/>
    <col min="3" max="3" width="10.28515625" customWidth="1"/>
    <col min="4" max="4" width="9.140625" customWidth="1"/>
  </cols>
  <sheetData>
    <row r="1" spans="1:9" ht="56.25" customHeight="1" thickBot="1" x14ac:dyDescent="0.3">
      <c r="A1" s="48" t="s">
        <v>159</v>
      </c>
      <c r="B1" s="49"/>
      <c r="C1" s="2"/>
      <c r="D1" s="2"/>
    </row>
    <row r="2" spans="1:9" ht="13.5" customHeight="1" x14ac:dyDescent="0.25">
      <c r="C2" s="2"/>
      <c r="D2" s="2"/>
    </row>
    <row r="3" spans="1:9" ht="24.75" customHeight="1" x14ac:dyDescent="0.25">
      <c r="A3" s="25" t="s">
        <v>0</v>
      </c>
      <c r="B3" s="26"/>
      <c r="C3" s="2"/>
      <c r="D3" s="2"/>
    </row>
    <row r="4" spans="1:9" ht="24.75" customHeight="1" x14ac:dyDescent="0.25">
      <c r="A4" s="25" t="s">
        <v>1</v>
      </c>
      <c r="B4" s="26"/>
      <c r="C4" s="2"/>
      <c r="D4" s="2"/>
    </row>
    <row r="5" spans="1:9" ht="24.75" customHeight="1" x14ac:dyDescent="0.25">
      <c r="A5" s="25" t="s">
        <v>2</v>
      </c>
      <c r="B5" s="26"/>
      <c r="C5" s="2"/>
      <c r="D5" s="2"/>
    </row>
    <row r="6" spans="1:9" ht="24.75" customHeight="1" x14ac:dyDescent="0.25">
      <c r="A6" s="25" t="s">
        <v>187</v>
      </c>
      <c r="B6" s="26"/>
      <c r="C6" s="2"/>
      <c r="D6" s="2"/>
    </row>
    <row r="7" spans="1:9" ht="11.25" customHeight="1" x14ac:dyDescent="0.25">
      <c r="A7" s="2"/>
      <c r="B7" s="2"/>
      <c r="C7" s="2"/>
      <c r="D7" s="2"/>
    </row>
    <row r="8" spans="1:9" ht="123" customHeight="1" x14ac:dyDescent="0.25">
      <c r="A8" s="46" t="s">
        <v>188</v>
      </c>
      <c r="B8" s="47"/>
      <c r="C8" s="2"/>
      <c r="D8" s="2"/>
    </row>
    <row r="9" spans="1:9" x14ac:dyDescent="0.25">
      <c r="A9" s="2"/>
      <c r="B9" s="2"/>
      <c r="C9" s="2"/>
      <c r="D9" s="2"/>
    </row>
    <row r="10" spans="1:9" ht="35.25" customHeight="1" x14ac:dyDescent="0.25">
      <c r="A10" s="45"/>
      <c r="B10" s="45"/>
      <c r="C10" s="2"/>
      <c r="D10" s="2"/>
    </row>
    <row r="11" spans="1:9" s="3" customFormat="1" ht="15" customHeight="1" x14ac:dyDescent="0.25">
      <c r="A11" s="45"/>
      <c r="B11" s="45"/>
      <c r="C11" s="45"/>
      <c r="D11" s="45"/>
      <c r="I11"/>
    </row>
    <row r="12" spans="1:9" x14ac:dyDescent="0.25">
      <c r="A12" s="5"/>
      <c r="B12" s="2"/>
      <c r="C12" s="2"/>
      <c r="D12" s="2"/>
    </row>
    <row r="13" spans="1:9" x14ac:dyDescent="0.25">
      <c r="A13" s="2"/>
      <c r="B13" s="2"/>
      <c r="C13" s="2"/>
      <c r="D13" s="2"/>
    </row>
    <row r="14" spans="1:9" x14ac:dyDescent="0.25">
      <c r="A14" s="2"/>
      <c r="B14" s="2"/>
      <c r="C14" s="2"/>
      <c r="D14" s="2"/>
    </row>
    <row r="15" spans="1:9" x14ac:dyDescent="0.25">
      <c r="A15" s="2"/>
      <c r="B15" s="2"/>
      <c r="C15" s="2"/>
      <c r="D15" s="2"/>
    </row>
    <row r="16" spans="1:9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</sheetData>
  <sheetProtection algorithmName="SHA-512" hashValue="kV7ugDyxJg/0sEbLPCTEBUepu2ruC1FrIYGuQDTZT/CvfJGKw6vmVvP6UdxcfSNoK2/syyRujIzLgaUov+mj8A==" saltValue="5d50sY1oxHuXYslcKTrKCQ==" spinCount="100000" sheet="1" objects="1" scenarios="1" formatCells="0" formatColumns="0" formatRows="0"/>
  <mergeCells count="4">
    <mergeCell ref="A11:D11"/>
    <mergeCell ref="A8:B8"/>
    <mergeCell ref="A10:B10"/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26D4-7E6A-4C70-8715-DCD5DF99A5E9}">
  <dimension ref="A1:E31"/>
  <sheetViews>
    <sheetView workbookViewId="0">
      <selection activeCell="A6" sqref="A6:E6"/>
    </sheetView>
  </sheetViews>
  <sheetFormatPr defaultRowHeight="15" x14ac:dyDescent="0.25"/>
  <cols>
    <col min="1" max="1" width="54.140625" customWidth="1"/>
    <col min="2" max="5" width="14.42578125" customWidth="1"/>
  </cols>
  <sheetData>
    <row r="1" spans="1:5" x14ac:dyDescent="0.25">
      <c r="A1" s="1" t="s">
        <v>0</v>
      </c>
      <c r="B1" s="27">
        <f>uvod!$B$3</f>
        <v>0</v>
      </c>
      <c r="C1" s="2"/>
      <c r="D1" s="2"/>
    </row>
    <row r="2" spans="1:5" x14ac:dyDescent="0.25">
      <c r="A2" s="1" t="s">
        <v>1</v>
      </c>
      <c r="B2" s="27">
        <f>uvod!$B$4</f>
        <v>0</v>
      </c>
      <c r="C2" s="2"/>
      <c r="D2" s="2"/>
    </row>
    <row r="3" spans="1:5" x14ac:dyDescent="0.25">
      <c r="A3" s="1" t="s">
        <v>2</v>
      </c>
      <c r="B3" s="27">
        <f>uvod!$B$5</f>
        <v>0</v>
      </c>
      <c r="C3" s="2"/>
      <c r="D3" s="2"/>
    </row>
    <row r="4" spans="1:5" x14ac:dyDescent="0.25">
      <c r="A4" s="1" t="s">
        <v>187</v>
      </c>
      <c r="B4" s="27">
        <f>uvod!$B$6</f>
        <v>0</v>
      </c>
      <c r="C4" s="2"/>
      <c r="D4" s="2"/>
    </row>
    <row r="5" spans="1:5" ht="6" customHeight="1" x14ac:dyDescent="0.25">
      <c r="A5" s="2"/>
      <c r="B5" s="2"/>
      <c r="C5" s="2"/>
      <c r="D5" s="2"/>
    </row>
    <row r="6" spans="1:5" ht="36" customHeight="1" x14ac:dyDescent="0.25">
      <c r="A6" s="52" t="s">
        <v>4</v>
      </c>
      <c r="B6" s="53"/>
      <c r="C6" s="53"/>
      <c r="D6" s="53"/>
      <c r="E6" s="54"/>
    </row>
    <row r="7" spans="1:5" ht="6" customHeight="1" x14ac:dyDescent="0.25">
      <c r="A7" s="5"/>
      <c r="B7" s="5"/>
      <c r="C7" s="5"/>
      <c r="D7" s="5"/>
      <c r="E7" s="5"/>
    </row>
    <row r="8" spans="1:5" ht="75" customHeight="1" x14ac:dyDescent="0.25">
      <c r="A8" s="55" t="s">
        <v>174</v>
      </c>
      <c r="B8" s="56"/>
      <c r="C8" s="56"/>
      <c r="D8" s="56"/>
      <c r="E8" s="57"/>
    </row>
    <row r="9" spans="1:5" ht="6" customHeight="1" x14ac:dyDescent="0.25">
      <c r="A9" s="5"/>
      <c r="B9" s="5"/>
      <c r="C9" s="5"/>
      <c r="D9" s="5"/>
      <c r="E9" s="5"/>
    </row>
    <row r="10" spans="1:5" ht="19.5" customHeight="1" x14ac:dyDescent="0.25">
      <c r="A10" s="62" t="s">
        <v>175</v>
      </c>
      <c r="B10" s="63"/>
      <c r="C10" s="63"/>
      <c r="D10" s="63"/>
      <c r="E10" s="64"/>
    </row>
    <row r="11" spans="1:5" ht="25.5" x14ac:dyDescent="0.25">
      <c r="A11" s="28"/>
      <c r="B11" s="29" t="s">
        <v>161</v>
      </c>
      <c r="C11" s="29" t="s">
        <v>160</v>
      </c>
      <c r="D11" s="29" t="s">
        <v>162</v>
      </c>
      <c r="E11" s="29" t="s">
        <v>163</v>
      </c>
    </row>
    <row r="12" spans="1:5" x14ac:dyDescent="0.25">
      <c r="A12" s="30" t="s">
        <v>140</v>
      </c>
      <c r="B12" s="31"/>
      <c r="C12" s="31"/>
      <c r="D12" s="31"/>
      <c r="E12" s="32">
        <f t="shared" ref="E12" si="0">SUM(E13:E16)</f>
        <v>0</v>
      </c>
    </row>
    <row r="13" spans="1:5" x14ac:dyDescent="0.25">
      <c r="A13" s="33" t="s">
        <v>135</v>
      </c>
      <c r="B13" s="31"/>
      <c r="C13" s="31"/>
      <c r="D13" s="31"/>
      <c r="E13" s="16"/>
    </row>
    <row r="14" spans="1:5" x14ac:dyDescent="0.25">
      <c r="A14" s="33" t="s">
        <v>136</v>
      </c>
      <c r="B14" s="31"/>
      <c r="C14" s="31"/>
      <c r="D14" s="31"/>
      <c r="E14" s="16"/>
    </row>
    <row r="15" spans="1:5" x14ac:dyDescent="0.25">
      <c r="A15" s="33" t="s">
        <v>137</v>
      </c>
      <c r="B15" s="31"/>
      <c r="C15" s="31"/>
      <c r="D15" s="31"/>
      <c r="E15" s="16"/>
    </row>
    <row r="16" spans="1:5" x14ac:dyDescent="0.25">
      <c r="A16" s="33" t="s">
        <v>138</v>
      </c>
      <c r="B16" s="31"/>
      <c r="C16" s="31"/>
      <c r="D16" s="31"/>
      <c r="E16" s="16"/>
    </row>
    <row r="17" spans="1:5" x14ac:dyDescent="0.25">
      <c r="A17" s="33" t="s">
        <v>139</v>
      </c>
      <c r="B17" s="31"/>
      <c r="C17" s="31"/>
      <c r="D17" s="31"/>
      <c r="E17" s="16"/>
    </row>
    <row r="18" spans="1:5" x14ac:dyDescent="0.25">
      <c r="A18" s="30" t="s">
        <v>132</v>
      </c>
      <c r="B18" s="31"/>
      <c r="C18" s="31"/>
      <c r="D18" s="31"/>
      <c r="E18" s="32">
        <f t="shared" ref="E18" si="1">E12+E17</f>
        <v>0</v>
      </c>
    </row>
    <row r="20" spans="1:5" x14ac:dyDescent="0.25">
      <c r="A20" s="58" t="s">
        <v>189</v>
      </c>
      <c r="B20" s="58"/>
      <c r="C20" s="58"/>
      <c r="D20" s="58"/>
      <c r="E20" s="58"/>
    </row>
    <row r="21" spans="1:5" ht="25.5" x14ac:dyDescent="0.25">
      <c r="A21" s="28"/>
      <c r="B21" s="29" t="s">
        <v>161</v>
      </c>
      <c r="C21" s="29" t="s">
        <v>160</v>
      </c>
      <c r="D21" s="29" t="s">
        <v>162</v>
      </c>
      <c r="E21" s="29" t="s">
        <v>163</v>
      </c>
    </row>
    <row r="22" spans="1:5" x14ac:dyDescent="0.25">
      <c r="A22" s="30" t="s">
        <v>133</v>
      </c>
      <c r="B22" s="31"/>
      <c r="C22" s="31"/>
      <c r="D22" s="31"/>
      <c r="E22" s="16"/>
    </row>
    <row r="23" spans="1:5" x14ac:dyDescent="0.25">
      <c r="A23" s="30" t="s">
        <v>134</v>
      </c>
      <c r="B23" s="31"/>
      <c r="C23" s="31"/>
      <c r="D23" s="31"/>
      <c r="E23" s="16"/>
    </row>
    <row r="24" spans="1:5" x14ac:dyDescent="0.25">
      <c r="A24" s="30" t="s">
        <v>132</v>
      </c>
      <c r="B24" s="31"/>
      <c r="C24" s="31"/>
      <c r="D24" s="31"/>
      <c r="E24" s="32">
        <f t="shared" ref="E24" si="2">SUM(E22:E23)</f>
        <v>0</v>
      </c>
    </row>
    <row r="25" spans="1:5" ht="26.25" customHeight="1" x14ac:dyDescent="0.25"/>
    <row r="26" spans="1:5" ht="20.25" customHeight="1" x14ac:dyDescent="0.25">
      <c r="A26" s="59" t="s">
        <v>141</v>
      </c>
      <c r="B26" s="59"/>
      <c r="C26" s="59"/>
      <c r="D26" s="59"/>
      <c r="E26" s="59"/>
    </row>
    <row r="27" spans="1:5" ht="96.75" customHeight="1" x14ac:dyDescent="0.25">
      <c r="A27" s="51"/>
      <c r="B27" s="51"/>
      <c r="C27" s="51"/>
      <c r="D27" s="51"/>
      <c r="E27" s="51"/>
    </row>
    <row r="28" spans="1:5" ht="35.25" customHeight="1" x14ac:dyDescent="0.25">
      <c r="A28" s="60" t="s">
        <v>176</v>
      </c>
      <c r="B28" s="61"/>
      <c r="C28" s="61"/>
      <c r="D28" s="61"/>
      <c r="E28" s="61"/>
    </row>
    <row r="29" spans="1:5" ht="101.25" customHeight="1" x14ac:dyDescent="0.25">
      <c r="A29" s="51"/>
      <c r="B29" s="51"/>
      <c r="C29" s="51"/>
      <c r="D29" s="51"/>
      <c r="E29" s="51"/>
    </row>
    <row r="30" spans="1:5" ht="32.25" customHeight="1" x14ac:dyDescent="0.25">
      <c r="A30" s="60" t="s">
        <v>177</v>
      </c>
      <c r="B30" s="61"/>
      <c r="C30" s="61"/>
      <c r="D30" s="61"/>
      <c r="E30" s="61"/>
    </row>
    <row r="31" spans="1:5" ht="96" customHeight="1" x14ac:dyDescent="0.25">
      <c r="A31" s="50"/>
      <c r="B31" s="50"/>
      <c r="C31" s="50"/>
      <c r="D31" s="50"/>
      <c r="E31" s="50"/>
    </row>
  </sheetData>
  <sheetProtection algorithmName="SHA-512" hashValue="Jf1tUYpq3nhF/pHiSe7CkN1rDPcOHHYwLcs9/xRr6N6BF8UxT2gR4AUW+ET1J+3VXqjMqSNC7XCoMjp42ql1Jw==" saltValue="OcUUbGckqY+8I7iB7WxaAw==" spinCount="100000" sheet="1" objects="1" scenarios="1" formatCells="0" formatColumns="0" formatRows="0"/>
  <mergeCells count="10">
    <mergeCell ref="A31:E31"/>
    <mergeCell ref="A29:E29"/>
    <mergeCell ref="A6:E6"/>
    <mergeCell ref="A8:E8"/>
    <mergeCell ref="A20:E20"/>
    <mergeCell ref="A26:E26"/>
    <mergeCell ref="A27:E27"/>
    <mergeCell ref="A28:E28"/>
    <mergeCell ref="A30:E30"/>
    <mergeCell ref="A10:E1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03F7-D469-495F-B2D1-95F21FF96B84}">
  <dimension ref="A1:B28"/>
  <sheetViews>
    <sheetView workbookViewId="0"/>
  </sheetViews>
  <sheetFormatPr defaultRowHeight="15" x14ac:dyDescent="0.25"/>
  <cols>
    <col min="1" max="1" width="20.42578125" customWidth="1"/>
    <col min="2" max="2" width="96.5703125" customWidth="1"/>
  </cols>
  <sheetData>
    <row r="1" spans="1:2" x14ac:dyDescent="0.25">
      <c r="A1" s="1" t="s">
        <v>0</v>
      </c>
      <c r="B1" s="27">
        <f>uvod!$B$3</f>
        <v>0</v>
      </c>
    </row>
    <row r="2" spans="1:2" x14ac:dyDescent="0.25">
      <c r="A2" s="1" t="s">
        <v>1</v>
      </c>
      <c r="B2" s="27">
        <f>uvod!$B$4</f>
        <v>0</v>
      </c>
    </row>
    <row r="3" spans="1:2" x14ac:dyDescent="0.25">
      <c r="A3" s="1" t="s">
        <v>2</v>
      </c>
      <c r="B3" s="27">
        <f>uvod!$B$5</f>
        <v>0</v>
      </c>
    </row>
    <row r="4" spans="1:2" x14ac:dyDescent="0.25">
      <c r="A4" s="1" t="s">
        <v>187</v>
      </c>
      <c r="B4" s="27">
        <f>uvod!$B$6</f>
        <v>0</v>
      </c>
    </row>
    <row r="5" spans="1:2" ht="9.75" customHeight="1" x14ac:dyDescent="0.25"/>
    <row r="6" spans="1:2" ht="36" customHeight="1" x14ac:dyDescent="0.25">
      <c r="A6" s="34" t="s">
        <v>142</v>
      </c>
      <c r="B6" s="35"/>
    </row>
    <row r="7" spans="1:2" ht="9.75" customHeight="1" thickBot="1" x14ac:dyDescent="0.3">
      <c r="A7" s="11"/>
      <c r="B7" s="11"/>
    </row>
    <row r="8" spans="1:2" ht="38.25" customHeight="1" x14ac:dyDescent="0.25">
      <c r="A8" s="65" t="s">
        <v>180</v>
      </c>
      <c r="B8" s="66"/>
    </row>
    <row r="9" spans="1:2" ht="45" customHeight="1" x14ac:dyDescent="0.25">
      <c r="A9" s="67" t="s">
        <v>178</v>
      </c>
      <c r="B9" s="68"/>
    </row>
    <row r="10" spans="1:2" ht="58.5" customHeight="1" x14ac:dyDescent="0.25">
      <c r="A10" s="69"/>
      <c r="B10" s="70"/>
    </row>
    <row r="11" spans="1:2" ht="33" customHeight="1" x14ac:dyDescent="0.25">
      <c r="A11" s="67" t="s">
        <v>179</v>
      </c>
      <c r="B11" s="68"/>
    </row>
    <row r="12" spans="1:2" ht="56.25" customHeight="1" x14ac:dyDescent="0.25">
      <c r="A12" s="69"/>
      <c r="B12" s="70"/>
    </row>
    <row r="13" spans="1:2" ht="19.5" customHeight="1" x14ac:dyDescent="0.25">
      <c r="A13" s="71" t="s">
        <v>143</v>
      </c>
      <c r="B13" s="72"/>
    </row>
    <row r="14" spans="1:2" ht="54" customHeight="1" x14ac:dyDescent="0.25">
      <c r="A14" s="69"/>
      <c r="B14" s="70"/>
    </row>
    <row r="15" spans="1:2" ht="33.75" customHeight="1" x14ac:dyDescent="0.25">
      <c r="A15" s="67" t="s">
        <v>177</v>
      </c>
      <c r="B15" s="68"/>
    </row>
    <row r="16" spans="1:2" ht="50.25" customHeight="1" thickBot="1" x14ac:dyDescent="0.3">
      <c r="A16" s="73"/>
      <c r="B16" s="74"/>
    </row>
    <row r="17" spans="1:2" ht="15.75" thickBot="1" x14ac:dyDescent="0.3">
      <c r="A17" s="5"/>
      <c r="B17" s="5"/>
    </row>
    <row r="18" spans="1:2" ht="42.75" customHeight="1" x14ac:dyDescent="0.25">
      <c r="A18" s="65" t="s">
        <v>190</v>
      </c>
      <c r="B18" s="66"/>
    </row>
    <row r="19" spans="1:2" ht="30.75" customHeight="1" x14ac:dyDescent="0.25">
      <c r="A19" s="67" t="s">
        <v>144</v>
      </c>
      <c r="B19" s="68"/>
    </row>
    <row r="20" spans="1:2" ht="57" customHeight="1" x14ac:dyDescent="0.25">
      <c r="A20" s="69"/>
      <c r="B20" s="70"/>
    </row>
    <row r="21" spans="1:2" ht="66" customHeight="1" x14ac:dyDescent="0.25">
      <c r="A21" s="67" t="s">
        <v>181</v>
      </c>
      <c r="B21" s="68"/>
    </row>
    <row r="22" spans="1:2" ht="60.75" customHeight="1" x14ac:dyDescent="0.25">
      <c r="A22" s="69"/>
      <c r="B22" s="70"/>
    </row>
    <row r="23" spans="1:2" ht="45" customHeight="1" x14ac:dyDescent="0.25">
      <c r="A23" s="67" t="s">
        <v>145</v>
      </c>
      <c r="B23" s="68"/>
    </row>
    <row r="24" spans="1:2" ht="52.5" customHeight="1" x14ac:dyDescent="0.25">
      <c r="A24" s="69"/>
      <c r="B24" s="70"/>
    </row>
    <row r="25" spans="1:2" ht="15" customHeight="1" x14ac:dyDescent="0.25">
      <c r="A25" s="71" t="s">
        <v>143</v>
      </c>
      <c r="B25" s="72"/>
    </row>
    <row r="26" spans="1:2" ht="52.5" customHeight="1" x14ac:dyDescent="0.25">
      <c r="A26" s="69"/>
      <c r="B26" s="70"/>
    </row>
    <row r="27" spans="1:2" ht="30" customHeight="1" x14ac:dyDescent="0.25">
      <c r="A27" s="67" t="s">
        <v>177</v>
      </c>
      <c r="B27" s="68"/>
    </row>
    <row r="28" spans="1:2" ht="59.25" customHeight="1" thickBot="1" x14ac:dyDescent="0.3">
      <c r="A28" s="73"/>
      <c r="B28" s="74"/>
    </row>
  </sheetData>
  <sheetProtection algorithmName="SHA-512" hashValue="hN2fWgrbiK/PM6GfuzQHK39jd7I9lokvXpWmW7Cb+MkPs38acaosfD+A0yI5YeFr+sh6WU6MngCPzBazgdu55Q==" saltValue="B9ccHR6gPjSomZp6lwji6w==" spinCount="100000" sheet="1" objects="1" scenarios="1" formatCells="0" formatColumns="0" formatRows="0"/>
  <mergeCells count="20">
    <mergeCell ref="A24:B24"/>
    <mergeCell ref="A25:B25"/>
    <mergeCell ref="A26:B26"/>
    <mergeCell ref="A27:B27"/>
    <mergeCell ref="A28:B28"/>
    <mergeCell ref="A8:B8"/>
    <mergeCell ref="A9:B9"/>
    <mergeCell ref="A10:B10"/>
    <mergeCell ref="A11:B11"/>
    <mergeCell ref="A23:B23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FF28-78D7-4A7A-83F3-29A608CAAAF7}">
  <dimension ref="A1:D10"/>
  <sheetViews>
    <sheetView workbookViewId="0">
      <selection activeCell="A6" sqref="A6:D6"/>
    </sheetView>
  </sheetViews>
  <sheetFormatPr defaultRowHeight="15" x14ac:dyDescent="0.25"/>
  <cols>
    <col min="1" max="1" width="17.140625" customWidth="1"/>
    <col min="2" max="3" width="33.140625" customWidth="1"/>
    <col min="4" max="4" width="34.85546875" customWidth="1"/>
  </cols>
  <sheetData>
    <row r="1" spans="1:4" x14ac:dyDescent="0.25">
      <c r="A1" s="1" t="s">
        <v>0</v>
      </c>
      <c r="B1" s="27">
        <f>uvod!$B$3</f>
        <v>0</v>
      </c>
      <c r="C1" s="2"/>
      <c r="D1" s="2"/>
    </row>
    <row r="2" spans="1:4" x14ac:dyDescent="0.25">
      <c r="A2" s="1" t="s">
        <v>1</v>
      </c>
      <c r="B2" s="27">
        <f>uvod!$B$4</f>
        <v>0</v>
      </c>
    </row>
    <row r="3" spans="1:4" x14ac:dyDescent="0.25">
      <c r="A3" s="1" t="s">
        <v>2</v>
      </c>
      <c r="B3" s="27">
        <f>uvod!$B$5</f>
        <v>0</v>
      </c>
    </row>
    <row r="4" spans="1:4" x14ac:dyDescent="0.25">
      <c r="A4" s="1" t="s">
        <v>3</v>
      </c>
      <c r="B4" s="27">
        <f>uvod!$B$6</f>
        <v>0</v>
      </c>
    </row>
    <row r="5" spans="1:4" ht="6" customHeight="1" x14ac:dyDescent="0.25"/>
    <row r="6" spans="1:4" ht="36" customHeight="1" x14ac:dyDescent="0.25">
      <c r="A6" s="52" t="s">
        <v>130</v>
      </c>
      <c r="B6" s="53"/>
      <c r="C6" s="53"/>
      <c r="D6" s="54"/>
    </row>
    <row r="7" spans="1:4" ht="6" customHeight="1" x14ac:dyDescent="0.25"/>
    <row r="8" spans="1:4" ht="27" customHeight="1" x14ac:dyDescent="0.25">
      <c r="A8" s="75" t="s">
        <v>131</v>
      </c>
      <c r="B8" s="76"/>
      <c r="C8" s="76"/>
      <c r="D8" s="77"/>
    </row>
    <row r="9" spans="1:4" ht="51.75" customHeight="1" x14ac:dyDescent="0.25">
      <c r="A9" s="78" t="s">
        <v>191</v>
      </c>
      <c r="B9" s="79"/>
      <c r="C9" s="79"/>
      <c r="D9" s="80"/>
    </row>
    <row r="10" spans="1:4" ht="43.5" customHeight="1" x14ac:dyDescent="0.25">
      <c r="A10" s="81" t="s">
        <v>182</v>
      </c>
      <c r="B10" s="82"/>
      <c r="C10" s="82"/>
      <c r="D10" s="83"/>
    </row>
  </sheetData>
  <sheetProtection algorithmName="SHA-512" hashValue="89aArd/Gzl1+/hJt53rLdwZnIwSx6pm92riwMAP9wwqV+rHrlggy7qP7EzVjxsDwrTbXxIISJmqezVx+RgBIuQ==" saltValue="LSItRyxzILKgKI6zfIRrOQ==" spinCount="100000" sheet="1" objects="1" scenarios="1" formatCells="0" formatColumns="0" formatRows="0"/>
  <mergeCells count="4">
    <mergeCell ref="A6:D6"/>
    <mergeCell ref="A8:D8"/>
    <mergeCell ref="A9:D9"/>
    <mergeCell ref="A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41E8-F06E-4213-BF67-6DCD57B5A4C7}">
  <dimension ref="A1:Z38"/>
  <sheetViews>
    <sheetView workbookViewId="0">
      <selection activeCell="A6" sqref="A6:X6"/>
    </sheetView>
  </sheetViews>
  <sheetFormatPr defaultRowHeight="15" x14ac:dyDescent="0.25"/>
  <cols>
    <col min="1" max="1" width="14.140625" style="2" customWidth="1"/>
    <col min="2" max="8" width="9.140625" style="2"/>
    <col min="9" max="12" width="10.7109375" style="2" customWidth="1"/>
    <col min="13" max="13" width="11.42578125" style="2" customWidth="1"/>
    <col min="14" max="14" width="11.7109375" style="2" customWidth="1"/>
    <col min="15" max="16" width="10.7109375" style="2" customWidth="1"/>
    <col min="17" max="17" width="11.7109375" style="2" customWidth="1"/>
    <col min="18" max="18" width="10.5703125" style="2" customWidth="1"/>
    <col min="19" max="20" width="10.7109375" style="2" customWidth="1"/>
    <col min="21" max="21" width="12.140625" style="2" customWidth="1"/>
    <col min="22" max="22" width="14.7109375" style="2" customWidth="1"/>
    <col min="23" max="23" width="12.140625" style="2" customWidth="1"/>
    <col min="24" max="24" width="10.7109375" style="2" customWidth="1"/>
    <col min="25" max="25" width="9.140625" style="2"/>
  </cols>
  <sheetData>
    <row r="1" spans="1:26" x14ac:dyDescent="0.25">
      <c r="A1" s="88" t="s">
        <v>0</v>
      </c>
      <c r="B1" s="88"/>
      <c r="C1" s="27">
        <f>uvod!$B$3</f>
        <v>0</v>
      </c>
    </row>
    <row r="2" spans="1:26" x14ac:dyDescent="0.25">
      <c r="A2" s="88" t="s">
        <v>1</v>
      </c>
      <c r="B2" s="88"/>
      <c r="C2" s="27">
        <f>uvod!$B$4</f>
        <v>0</v>
      </c>
    </row>
    <row r="3" spans="1:26" x14ac:dyDescent="0.25">
      <c r="A3" s="88" t="s">
        <v>2</v>
      </c>
      <c r="B3" s="88"/>
      <c r="C3" s="27">
        <f>uvod!$B$5</f>
        <v>0</v>
      </c>
    </row>
    <row r="4" spans="1:26" ht="15" customHeight="1" x14ac:dyDescent="0.25">
      <c r="A4" s="88" t="s">
        <v>187</v>
      </c>
      <c r="B4" s="88"/>
      <c r="C4" s="27">
        <f>uvod!$B$6</f>
        <v>0</v>
      </c>
    </row>
    <row r="5" spans="1:26" ht="6" customHeight="1" x14ac:dyDescent="0.25"/>
    <row r="6" spans="1:26" ht="36" customHeight="1" x14ac:dyDescent="0.25">
      <c r="A6" s="52" t="s">
        <v>164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6" ht="6" customHeight="1" x14ac:dyDescent="0.25"/>
    <row r="8" spans="1:26" ht="32.25" customHeight="1" x14ac:dyDescent="0.25">
      <c r="A8" s="84" t="s">
        <v>192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26" ht="6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6" ht="30" customHeight="1" x14ac:dyDescent="0.25">
      <c r="A10" s="87" t="s">
        <v>5</v>
      </c>
      <c r="B10" s="87" t="s">
        <v>114</v>
      </c>
      <c r="C10" s="87"/>
      <c r="D10" s="87"/>
      <c r="E10" s="87"/>
      <c r="F10" s="98" t="s">
        <v>115</v>
      </c>
      <c r="G10" s="98" t="s">
        <v>116</v>
      </c>
      <c r="H10" s="98" t="s">
        <v>117</v>
      </c>
      <c r="I10" s="87" t="s">
        <v>20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4"/>
      <c r="Z10" s="4"/>
    </row>
    <row r="11" spans="1:26" ht="56.25" customHeight="1" x14ac:dyDescent="0.25">
      <c r="A11" s="87"/>
      <c r="B11" s="87"/>
      <c r="C11" s="87"/>
      <c r="D11" s="87"/>
      <c r="E11" s="87"/>
      <c r="F11" s="98"/>
      <c r="G11" s="98"/>
      <c r="H11" s="98"/>
      <c r="I11" s="87" t="s">
        <v>6</v>
      </c>
      <c r="J11" s="87" t="s">
        <v>7</v>
      </c>
      <c r="K11" s="87" t="s">
        <v>8</v>
      </c>
      <c r="L11" s="87" t="s">
        <v>9</v>
      </c>
      <c r="M11" s="87" t="s">
        <v>10</v>
      </c>
      <c r="N11" s="87" t="s">
        <v>11</v>
      </c>
      <c r="O11" s="87" t="s">
        <v>12</v>
      </c>
      <c r="P11" s="87" t="s">
        <v>13</v>
      </c>
      <c r="Q11" s="87" t="s">
        <v>34</v>
      </c>
      <c r="R11" s="87" t="s">
        <v>14</v>
      </c>
      <c r="S11" s="87" t="s">
        <v>15</v>
      </c>
      <c r="T11" s="87" t="s">
        <v>16</v>
      </c>
      <c r="U11" s="87" t="s">
        <v>17</v>
      </c>
      <c r="V11" s="87" t="s">
        <v>33</v>
      </c>
      <c r="W11" s="87" t="s">
        <v>18</v>
      </c>
      <c r="X11" s="87" t="s">
        <v>19</v>
      </c>
      <c r="Y11" s="4"/>
      <c r="Z11" s="4"/>
    </row>
    <row r="12" spans="1:26" ht="25.5" x14ac:dyDescent="0.25">
      <c r="A12" s="87"/>
      <c r="B12" s="9" t="s">
        <v>32</v>
      </c>
      <c r="C12" s="9" t="s">
        <v>21</v>
      </c>
      <c r="D12" s="9" t="s">
        <v>22</v>
      </c>
      <c r="E12" s="9" t="s">
        <v>23</v>
      </c>
      <c r="F12" s="98"/>
      <c r="G12" s="98"/>
      <c r="H12" s="98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4"/>
      <c r="Z12" s="4"/>
    </row>
    <row r="13" spans="1:26" ht="25.5" x14ac:dyDescent="0.25">
      <c r="A13" s="6" t="s">
        <v>24</v>
      </c>
      <c r="B13" s="17">
        <f>SUM(B14:B17)</f>
        <v>0</v>
      </c>
      <c r="C13" s="17">
        <f t="shared" ref="C13:X13" si="0">SUM(C14:C17)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7">
        <f t="shared" si="0"/>
        <v>0</v>
      </c>
      <c r="U13" s="17">
        <f t="shared" si="0"/>
        <v>0</v>
      </c>
      <c r="V13" s="17">
        <f t="shared" si="0"/>
        <v>0</v>
      </c>
      <c r="W13" s="17">
        <f t="shared" si="0"/>
        <v>0</v>
      </c>
      <c r="X13" s="17">
        <f t="shared" si="0"/>
        <v>0</v>
      </c>
      <c r="Z13" s="2"/>
    </row>
    <row r="14" spans="1:26" x14ac:dyDescent="0.25">
      <c r="A14" s="7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Z14" s="2"/>
    </row>
    <row r="15" spans="1:26" x14ac:dyDescent="0.25">
      <c r="A15" s="7" t="s">
        <v>26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2"/>
    </row>
    <row r="16" spans="1:26" x14ac:dyDescent="0.25">
      <c r="A16" s="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Z16" s="2"/>
    </row>
    <row r="17" spans="1:26" x14ac:dyDescent="0.25">
      <c r="A17" s="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Z17" s="2"/>
    </row>
    <row r="18" spans="1:26" ht="25.5" x14ac:dyDescent="0.25">
      <c r="A18" s="6" t="s">
        <v>28</v>
      </c>
      <c r="B18" s="17">
        <f>SUM(B19:B22)</f>
        <v>0</v>
      </c>
      <c r="C18" s="17">
        <f t="shared" ref="C18:X18" si="1">SUM(C19:C22)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17">
        <f t="shared" si="1"/>
        <v>0</v>
      </c>
      <c r="V18" s="17">
        <f t="shared" si="1"/>
        <v>0</v>
      </c>
      <c r="W18" s="17">
        <f t="shared" si="1"/>
        <v>0</v>
      </c>
      <c r="X18" s="17">
        <f t="shared" si="1"/>
        <v>0</v>
      </c>
      <c r="Z18" s="2"/>
    </row>
    <row r="19" spans="1:26" x14ac:dyDescent="0.25">
      <c r="A19" s="7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Z19" s="2"/>
    </row>
    <row r="20" spans="1:26" x14ac:dyDescent="0.25">
      <c r="A20" s="7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Z20" s="2"/>
    </row>
    <row r="21" spans="1:26" x14ac:dyDescent="0.25">
      <c r="A21" s="7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Z21" s="2"/>
    </row>
    <row r="22" spans="1:26" x14ac:dyDescent="0.25">
      <c r="A22" s="7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Z22" s="2"/>
    </row>
    <row r="23" spans="1:26" ht="25.5" x14ac:dyDescent="0.25">
      <c r="A23" s="6" t="s">
        <v>29</v>
      </c>
      <c r="B23" s="17">
        <f>SUM(B24)</f>
        <v>0</v>
      </c>
      <c r="C23" s="17">
        <f t="shared" ref="C23:X23" si="2">SUM(C24)</f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0</v>
      </c>
      <c r="O23" s="17">
        <f t="shared" si="2"/>
        <v>0</v>
      </c>
      <c r="P23" s="17">
        <f t="shared" si="2"/>
        <v>0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  <c r="U23" s="17">
        <f t="shared" si="2"/>
        <v>0</v>
      </c>
      <c r="V23" s="17">
        <f t="shared" si="2"/>
        <v>0</v>
      </c>
      <c r="W23" s="17">
        <f t="shared" si="2"/>
        <v>0</v>
      </c>
      <c r="X23" s="17">
        <f t="shared" si="2"/>
        <v>0</v>
      </c>
      <c r="Z23" s="2"/>
    </row>
    <row r="24" spans="1:26" x14ac:dyDescent="0.25">
      <c r="A24" s="7" t="s">
        <v>27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Z24" s="2"/>
    </row>
    <row r="25" spans="1:26" ht="38.25" x14ac:dyDescent="0.25">
      <c r="A25" s="6" t="s">
        <v>30</v>
      </c>
      <c r="B25" s="17">
        <f>SUM(B26:B29)</f>
        <v>0</v>
      </c>
      <c r="C25" s="17">
        <f t="shared" ref="C25:X25" si="3">SUM(C26:C29)</f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0</v>
      </c>
      <c r="W25" s="17">
        <f t="shared" si="3"/>
        <v>0</v>
      </c>
      <c r="X25" s="17">
        <f t="shared" si="3"/>
        <v>0</v>
      </c>
      <c r="Z25" s="2"/>
    </row>
    <row r="26" spans="1:26" x14ac:dyDescent="0.25">
      <c r="A26" s="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Z26" s="2"/>
    </row>
    <row r="27" spans="1:26" x14ac:dyDescent="0.25">
      <c r="A27" s="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Z27" s="2"/>
    </row>
    <row r="28" spans="1:26" x14ac:dyDescent="0.25">
      <c r="A28" s="7" t="s">
        <v>27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Z28" s="2"/>
    </row>
    <row r="29" spans="1:26" x14ac:dyDescent="0.25">
      <c r="A29" s="7" t="s">
        <v>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Z29" s="2"/>
    </row>
    <row r="30" spans="1:26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Z30" s="2"/>
    </row>
    <row r="31" spans="1:26" ht="36" customHeight="1" x14ac:dyDescent="0.25">
      <c r="A31" s="91" t="s">
        <v>183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Z31" s="2"/>
    </row>
    <row r="32" spans="1:26" ht="72.75" customHeight="1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Z32" s="2"/>
    </row>
    <row r="33" spans="1:26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Z33" s="2"/>
    </row>
    <row r="34" spans="1:26" ht="48" customHeight="1" x14ac:dyDescent="0.25">
      <c r="A34" s="97" t="s">
        <v>193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Z34" s="2"/>
    </row>
    <row r="35" spans="1:26" ht="18" customHeight="1" x14ac:dyDescent="0.25">
      <c r="A35" s="89" t="s">
        <v>184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Z35" s="2"/>
    </row>
    <row r="36" spans="1:26" ht="18.75" customHeight="1" x14ac:dyDescent="0.25">
      <c r="A36" s="90" t="s">
        <v>185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Z36" s="2"/>
    </row>
    <row r="37" spans="1:26" ht="18" customHeight="1" x14ac:dyDescent="0.25">
      <c r="A37" s="89" t="s">
        <v>186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Z37" s="2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</sheetData>
  <sheetProtection algorithmName="SHA-512" hashValue="z1ycoe1pIhfTRwHYi+CMXmg0V0gr/MHpwPxgTKPGN2vIh2+zFdaJQi1uZE7pUmglfSH5WbLOMQ+/y110HJhJxQ==" saltValue="6SrOyWZF2ttz9bfwB1vsMg==" spinCount="100000" sheet="1" objects="1" scenarios="1" formatCells="0" formatColumns="0" formatRows="0"/>
  <mergeCells count="34">
    <mergeCell ref="V11:V12"/>
    <mergeCell ref="W11:W12"/>
    <mergeCell ref="A35:X35"/>
    <mergeCell ref="A36:X36"/>
    <mergeCell ref="A37:X37"/>
    <mergeCell ref="A31:X31"/>
    <mergeCell ref="A32:X32"/>
    <mergeCell ref="A34:X34"/>
    <mergeCell ref="L11:L12"/>
    <mergeCell ref="M11:M12"/>
    <mergeCell ref="F10:F12"/>
    <mergeCell ref="G10:G12"/>
    <mergeCell ref="H10:H12"/>
    <mergeCell ref="A1:B1"/>
    <mergeCell ref="A2:B2"/>
    <mergeCell ref="A3:B3"/>
    <mergeCell ref="A4:B4"/>
    <mergeCell ref="A6:X6"/>
    <mergeCell ref="A8:X8"/>
    <mergeCell ref="X11:X12"/>
    <mergeCell ref="I10:X10"/>
    <mergeCell ref="N11:N12"/>
    <mergeCell ref="O11:O12"/>
    <mergeCell ref="P11:P12"/>
    <mergeCell ref="Q11:Q12"/>
    <mergeCell ref="R11:R12"/>
    <mergeCell ref="A10:A12"/>
    <mergeCell ref="B10:E11"/>
    <mergeCell ref="T11:T12"/>
    <mergeCell ref="U11:U12"/>
    <mergeCell ref="S11:S12"/>
    <mergeCell ref="I11:I12"/>
    <mergeCell ref="J11:J12"/>
    <mergeCell ref="K11:K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DBB0A-57D9-421C-8BFD-304D7E281813}">
  <dimension ref="A1:D77"/>
  <sheetViews>
    <sheetView workbookViewId="0">
      <selection activeCell="F65" sqref="F65"/>
    </sheetView>
  </sheetViews>
  <sheetFormatPr defaultRowHeight="15" x14ac:dyDescent="0.25"/>
  <cols>
    <col min="1" max="1" width="9.140625" customWidth="1"/>
    <col min="2" max="2" width="10.7109375" customWidth="1"/>
    <col min="3" max="3" width="81.140625" customWidth="1"/>
    <col min="4" max="4" width="16.28515625" customWidth="1"/>
  </cols>
  <sheetData>
    <row r="1" spans="1:4" x14ac:dyDescent="0.25">
      <c r="A1" s="1" t="s">
        <v>0</v>
      </c>
      <c r="C1" s="27">
        <f>uvod!$B$3</f>
        <v>0</v>
      </c>
    </row>
    <row r="2" spans="1:4" x14ac:dyDescent="0.25">
      <c r="A2" s="1" t="s">
        <v>1</v>
      </c>
      <c r="C2" s="27">
        <f>uvod!$B$4</f>
        <v>0</v>
      </c>
    </row>
    <row r="3" spans="1:4" x14ac:dyDescent="0.25">
      <c r="A3" s="1" t="s">
        <v>2</v>
      </c>
      <c r="C3" s="27">
        <f>uvod!$B$5</f>
        <v>0</v>
      </c>
    </row>
    <row r="4" spans="1:4" x14ac:dyDescent="0.25">
      <c r="A4" s="1" t="s">
        <v>187</v>
      </c>
      <c r="C4" s="27">
        <f>uvod!$B$6</f>
        <v>0</v>
      </c>
    </row>
    <row r="5" spans="1:4" ht="6" customHeight="1" x14ac:dyDescent="0.25"/>
    <row r="6" spans="1:4" ht="18" customHeight="1" x14ac:dyDescent="0.25">
      <c r="A6" s="115" t="s">
        <v>165</v>
      </c>
      <c r="B6" s="116"/>
      <c r="C6" s="116"/>
      <c r="D6" s="117"/>
    </row>
    <row r="7" spans="1:4" ht="18" customHeight="1" x14ac:dyDescent="0.25">
      <c r="A7" s="118" t="s">
        <v>158</v>
      </c>
      <c r="B7" s="119"/>
      <c r="C7" s="119"/>
      <c r="D7" s="120"/>
    </row>
    <row r="8" spans="1:4" ht="6" customHeight="1" x14ac:dyDescent="0.25"/>
    <row r="9" spans="1:4" ht="15" customHeight="1" x14ac:dyDescent="0.25">
      <c r="A9" s="38">
        <v>1</v>
      </c>
      <c r="B9" s="99" t="s">
        <v>97</v>
      </c>
      <c r="C9" s="100"/>
      <c r="D9" s="101"/>
    </row>
    <row r="10" spans="1:4" ht="15" customHeight="1" x14ac:dyDescent="0.25">
      <c r="A10" s="39" t="s">
        <v>58</v>
      </c>
      <c r="B10" s="105" t="s">
        <v>35</v>
      </c>
      <c r="C10" s="105"/>
      <c r="D10" s="19"/>
    </row>
    <row r="11" spans="1:4" ht="15" customHeight="1" x14ac:dyDescent="0.25">
      <c r="A11" s="39" t="s">
        <v>59</v>
      </c>
      <c r="B11" s="105" t="s">
        <v>36</v>
      </c>
      <c r="C11" s="105"/>
      <c r="D11" s="19"/>
    </row>
    <row r="12" spans="1:4" ht="15" customHeight="1" x14ac:dyDescent="0.25">
      <c r="A12" s="39" t="s">
        <v>60</v>
      </c>
      <c r="B12" s="105" t="s">
        <v>37</v>
      </c>
      <c r="C12" s="105"/>
      <c r="D12" s="19"/>
    </row>
    <row r="13" spans="1:4" ht="15" customHeight="1" x14ac:dyDescent="0.25">
      <c r="A13" s="39" t="s">
        <v>61</v>
      </c>
      <c r="B13" s="105" t="s">
        <v>194</v>
      </c>
      <c r="C13" s="105"/>
      <c r="D13" s="19"/>
    </row>
    <row r="14" spans="1:4" ht="15" customHeight="1" x14ac:dyDescent="0.25">
      <c r="A14" s="39" t="s">
        <v>62</v>
      </c>
      <c r="B14" s="105" t="s">
        <v>38</v>
      </c>
      <c r="C14" s="105"/>
      <c r="D14" s="19"/>
    </row>
    <row r="15" spans="1:4" ht="15" customHeight="1" x14ac:dyDescent="0.25">
      <c r="A15" s="39" t="s">
        <v>63</v>
      </c>
      <c r="B15" s="105" t="s">
        <v>39</v>
      </c>
      <c r="C15" s="105"/>
      <c r="D15" s="19"/>
    </row>
    <row r="16" spans="1:4" ht="15" customHeight="1" x14ac:dyDescent="0.25">
      <c r="A16" s="39" t="s">
        <v>64</v>
      </c>
      <c r="B16" s="105" t="s">
        <v>40</v>
      </c>
      <c r="C16" s="105"/>
      <c r="D16" s="19"/>
    </row>
    <row r="17" spans="1:4" ht="15" customHeight="1" x14ac:dyDescent="0.25">
      <c r="A17" s="39" t="s">
        <v>65</v>
      </c>
      <c r="B17" s="105" t="s">
        <v>41</v>
      </c>
      <c r="C17" s="105"/>
      <c r="D17" s="19"/>
    </row>
    <row r="18" spans="1:4" ht="15" customHeight="1" x14ac:dyDescent="0.25">
      <c r="A18" s="39" t="s">
        <v>66</v>
      </c>
      <c r="B18" s="105" t="s">
        <v>42</v>
      </c>
      <c r="C18" s="105"/>
      <c r="D18" s="19"/>
    </row>
    <row r="19" spans="1:4" ht="15" customHeight="1" x14ac:dyDescent="0.25">
      <c r="A19" s="39" t="s">
        <v>67</v>
      </c>
      <c r="B19" s="105" t="s">
        <v>43</v>
      </c>
      <c r="C19" s="105"/>
      <c r="D19" s="19"/>
    </row>
    <row r="20" spans="1:4" ht="15" customHeight="1" x14ac:dyDescent="0.25">
      <c r="A20" s="39" t="s">
        <v>68</v>
      </c>
      <c r="B20" s="105" t="s">
        <v>44</v>
      </c>
      <c r="C20" s="105"/>
      <c r="D20" s="19"/>
    </row>
    <row r="21" spans="1:4" ht="15" customHeight="1" x14ac:dyDescent="0.25">
      <c r="A21" s="39" t="s">
        <v>69</v>
      </c>
      <c r="B21" s="105" t="s">
        <v>169</v>
      </c>
      <c r="C21" s="105"/>
      <c r="D21" s="40">
        <f>SUM(D10:D20)</f>
        <v>0</v>
      </c>
    </row>
    <row r="22" spans="1:4" ht="15" customHeight="1" x14ac:dyDescent="0.25">
      <c r="A22" s="39" t="s">
        <v>70</v>
      </c>
      <c r="B22" s="106" t="s">
        <v>166</v>
      </c>
      <c r="C22" s="105"/>
      <c r="D22" s="19"/>
    </row>
    <row r="23" spans="1:4" ht="15" customHeight="1" x14ac:dyDescent="0.25">
      <c r="A23" s="39" t="s">
        <v>71</v>
      </c>
      <c r="B23" s="106" t="s">
        <v>167</v>
      </c>
      <c r="C23" s="105"/>
      <c r="D23" s="19"/>
    </row>
    <row r="24" spans="1:4" ht="15" customHeight="1" x14ac:dyDescent="0.25">
      <c r="A24" s="39" t="s">
        <v>72</v>
      </c>
      <c r="B24" s="106" t="s">
        <v>195</v>
      </c>
      <c r="C24" s="105"/>
      <c r="D24" s="19"/>
    </row>
    <row r="25" spans="1:4" ht="15" customHeight="1" x14ac:dyDescent="0.25">
      <c r="A25" s="39" t="s">
        <v>197</v>
      </c>
      <c r="B25" s="111" t="s">
        <v>196</v>
      </c>
      <c r="C25" s="112"/>
      <c r="D25" s="19"/>
    </row>
    <row r="26" spans="1:4" ht="15" customHeight="1" x14ac:dyDescent="0.25">
      <c r="A26" s="39" t="s">
        <v>73</v>
      </c>
      <c r="B26" s="106" t="s">
        <v>198</v>
      </c>
      <c r="C26" s="105"/>
      <c r="D26" s="19"/>
    </row>
    <row r="27" spans="1:4" ht="15" customHeight="1" x14ac:dyDescent="0.25">
      <c r="A27" s="38">
        <v>2</v>
      </c>
      <c r="B27" s="99" t="s">
        <v>45</v>
      </c>
      <c r="C27" s="100"/>
      <c r="D27" s="101"/>
    </row>
    <row r="28" spans="1:4" ht="15" customHeight="1" x14ac:dyDescent="0.25">
      <c r="A28" s="39" t="s">
        <v>74</v>
      </c>
      <c r="B28" s="107" t="s">
        <v>46</v>
      </c>
      <c r="C28" s="105"/>
      <c r="D28" s="19"/>
    </row>
    <row r="29" spans="1:4" ht="15" customHeight="1" x14ac:dyDescent="0.25">
      <c r="A29" s="39" t="s">
        <v>75</v>
      </c>
      <c r="B29" s="106" t="s">
        <v>166</v>
      </c>
      <c r="C29" s="105"/>
      <c r="D29" s="19"/>
    </row>
    <row r="30" spans="1:4" ht="15" customHeight="1" x14ac:dyDescent="0.25">
      <c r="A30" s="39" t="s">
        <v>199</v>
      </c>
      <c r="B30" s="106" t="s">
        <v>195</v>
      </c>
      <c r="C30" s="105"/>
      <c r="D30" s="19"/>
    </row>
    <row r="31" spans="1:4" ht="15" customHeight="1" x14ac:dyDescent="0.25">
      <c r="A31" s="39" t="s">
        <v>200</v>
      </c>
      <c r="B31" s="111" t="s">
        <v>196</v>
      </c>
      <c r="C31" s="112"/>
      <c r="D31" s="19"/>
    </row>
    <row r="32" spans="1:4" ht="15" customHeight="1" x14ac:dyDescent="0.25">
      <c r="A32" s="39" t="s">
        <v>76</v>
      </c>
      <c r="B32" s="113" t="s">
        <v>47</v>
      </c>
      <c r="C32" s="114"/>
      <c r="D32" s="19"/>
    </row>
    <row r="33" spans="1:4" ht="15" customHeight="1" x14ac:dyDescent="0.25">
      <c r="A33" s="38">
        <v>3</v>
      </c>
      <c r="B33" s="99" t="s">
        <v>48</v>
      </c>
      <c r="C33" s="100"/>
      <c r="D33" s="101"/>
    </row>
    <row r="34" spans="1:4" ht="15" customHeight="1" x14ac:dyDescent="0.25">
      <c r="A34" s="39" t="s">
        <v>77</v>
      </c>
      <c r="B34" s="107" t="s">
        <v>49</v>
      </c>
      <c r="C34" s="107"/>
      <c r="D34" s="19"/>
    </row>
    <row r="35" spans="1:4" ht="15" customHeight="1" x14ac:dyDescent="0.25">
      <c r="A35" s="39" t="s">
        <v>78</v>
      </c>
      <c r="B35" s="106" t="s">
        <v>166</v>
      </c>
      <c r="C35" s="105"/>
      <c r="D35" s="19"/>
    </row>
    <row r="36" spans="1:4" ht="15" customHeight="1" x14ac:dyDescent="0.25">
      <c r="A36" s="39" t="s">
        <v>201</v>
      </c>
      <c r="B36" s="106" t="s">
        <v>195</v>
      </c>
      <c r="C36" s="105"/>
      <c r="D36" s="19"/>
    </row>
    <row r="37" spans="1:4" ht="15" customHeight="1" x14ac:dyDescent="0.25">
      <c r="A37" s="39" t="s">
        <v>202</v>
      </c>
      <c r="B37" s="111" t="s">
        <v>196</v>
      </c>
      <c r="C37" s="112"/>
      <c r="D37" s="19"/>
    </row>
    <row r="38" spans="1:4" ht="15" customHeight="1" x14ac:dyDescent="0.25">
      <c r="A38" s="39" t="s">
        <v>79</v>
      </c>
      <c r="B38" s="105" t="s">
        <v>50</v>
      </c>
      <c r="C38" s="105"/>
      <c r="D38" s="19"/>
    </row>
    <row r="39" spans="1:4" ht="15" customHeight="1" x14ac:dyDescent="0.25">
      <c r="A39" s="38">
        <v>4</v>
      </c>
      <c r="B39" s="99" t="s">
        <v>51</v>
      </c>
      <c r="C39" s="100"/>
      <c r="D39" s="101"/>
    </row>
    <row r="40" spans="1:4" ht="15" customHeight="1" x14ac:dyDescent="0.25">
      <c r="A40" s="39" t="s">
        <v>80</v>
      </c>
      <c r="B40" s="105" t="s">
        <v>203</v>
      </c>
      <c r="C40" s="105"/>
      <c r="D40" s="19"/>
    </row>
    <row r="41" spans="1:4" ht="15" customHeight="1" x14ac:dyDescent="0.25">
      <c r="A41" s="39" t="s">
        <v>81</v>
      </c>
      <c r="B41" s="105" t="s">
        <v>52</v>
      </c>
      <c r="C41" s="105"/>
      <c r="D41" s="19"/>
    </row>
    <row r="42" spans="1:4" ht="15" customHeight="1" x14ac:dyDescent="0.25">
      <c r="A42" s="39" t="s">
        <v>82</v>
      </c>
      <c r="B42" s="107" t="s">
        <v>53</v>
      </c>
      <c r="C42" s="107"/>
      <c r="D42" s="40">
        <f>SUM(D40:D41)</f>
        <v>0</v>
      </c>
    </row>
    <row r="43" spans="1:4" ht="15" customHeight="1" x14ac:dyDescent="0.25">
      <c r="A43" s="39" t="s">
        <v>83</v>
      </c>
      <c r="B43" s="106" t="s">
        <v>166</v>
      </c>
      <c r="C43" s="105"/>
      <c r="D43" s="19"/>
    </row>
    <row r="44" spans="1:4" ht="15" customHeight="1" x14ac:dyDescent="0.25">
      <c r="A44" s="39" t="s">
        <v>204</v>
      </c>
      <c r="B44" s="106" t="s">
        <v>195</v>
      </c>
      <c r="C44" s="105"/>
      <c r="D44" s="19"/>
    </row>
    <row r="45" spans="1:4" ht="15" customHeight="1" x14ac:dyDescent="0.25">
      <c r="A45" s="39" t="s">
        <v>205</v>
      </c>
      <c r="B45" s="111" t="s">
        <v>196</v>
      </c>
      <c r="C45" s="112"/>
      <c r="D45" s="19"/>
    </row>
    <row r="46" spans="1:4" ht="15" customHeight="1" x14ac:dyDescent="0.25">
      <c r="A46" s="39" t="s">
        <v>84</v>
      </c>
      <c r="B46" s="105" t="s">
        <v>54</v>
      </c>
      <c r="C46" s="105"/>
      <c r="D46" s="19"/>
    </row>
    <row r="47" spans="1:4" ht="15" customHeight="1" x14ac:dyDescent="0.25">
      <c r="A47" s="38" t="s">
        <v>85</v>
      </c>
      <c r="B47" s="102" t="s">
        <v>55</v>
      </c>
      <c r="C47" s="103"/>
      <c r="D47" s="104"/>
    </row>
    <row r="48" spans="1:4" ht="15" customHeight="1" x14ac:dyDescent="0.25">
      <c r="A48" s="39" t="s">
        <v>86</v>
      </c>
      <c r="B48" s="105" t="s">
        <v>206</v>
      </c>
      <c r="C48" s="105"/>
      <c r="D48" s="40">
        <f>D21+D28+D34+D42</f>
        <v>0</v>
      </c>
    </row>
    <row r="49" spans="1:4" ht="15" customHeight="1" x14ac:dyDescent="0.25">
      <c r="A49" s="39" t="s">
        <v>87</v>
      </c>
      <c r="B49" s="106" t="s">
        <v>168</v>
      </c>
      <c r="C49" s="105"/>
      <c r="D49" s="19"/>
    </row>
    <row r="50" spans="1:4" ht="15" customHeight="1" x14ac:dyDescent="0.25">
      <c r="A50" s="39" t="s">
        <v>88</v>
      </c>
      <c r="B50" s="105" t="s">
        <v>170</v>
      </c>
      <c r="C50" s="105"/>
      <c r="D50" s="19"/>
    </row>
    <row r="51" spans="1:4" ht="15" customHeight="1" x14ac:dyDescent="0.25">
      <c r="A51" s="39" t="s">
        <v>89</v>
      </c>
      <c r="B51" s="105" t="s">
        <v>171</v>
      </c>
      <c r="C51" s="105"/>
      <c r="D51" s="40">
        <f>D48+D50</f>
        <v>0</v>
      </c>
    </row>
    <row r="52" spans="1:4" ht="15" customHeight="1" x14ac:dyDescent="0.25">
      <c r="A52" s="38" t="s">
        <v>90</v>
      </c>
      <c r="B52" s="102" t="s">
        <v>96</v>
      </c>
      <c r="C52" s="103"/>
      <c r="D52" s="104"/>
    </row>
    <row r="53" spans="1:4" ht="15" customHeight="1" x14ac:dyDescent="0.25">
      <c r="A53" s="39" t="s">
        <v>91</v>
      </c>
      <c r="B53" s="105" t="s">
        <v>56</v>
      </c>
      <c r="C53" s="105"/>
      <c r="D53" s="19"/>
    </row>
    <row r="54" spans="1:4" ht="15" customHeight="1" x14ac:dyDescent="0.25">
      <c r="A54" s="39" t="s">
        <v>92</v>
      </c>
      <c r="B54" s="105" t="s">
        <v>57</v>
      </c>
      <c r="C54" s="105"/>
      <c r="D54" s="19"/>
    </row>
    <row r="55" spans="1:4" ht="15" customHeight="1" x14ac:dyDescent="0.25">
      <c r="A55" s="39" t="s">
        <v>93</v>
      </c>
      <c r="B55" s="105" t="s">
        <v>207</v>
      </c>
      <c r="C55" s="105"/>
      <c r="D55" s="19"/>
    </row>
    <row r="56" spans="1:4" ht="15" customHeight="1" x14ac:dyDescent="0.25">
      <c r="A56" s="38" t="s">
        <v>94</v>
      </c>
      <c r="B56" s="102" t="s">
        <v>214</v>
      </c>
      <c r="C56" s="103"/>
      <c r="D56" s="104"/>
    </row>
    <row r="57" spans="1:4" ht="15" customHeight="1" x14ac:dyDescent="0.25">
      <c r="A57" s="39" t="s">
        <v>95</v>
      </c>
      <c r="B57" s="105" t="s">
        <v>172</v>
      </c>
      <c r="C57" s="105"/>
      <c r="D57" s="19"/>
    </row>
    <row r="58" spans="1:4" ht="15" customHeight="1" x14ac:dyDescent="0.25">
      <c r="A58" s="38" t="s">
        <v>208</v>
      </c>
      <c r="B58" s="102" t="s">
        <v>215</v>
      </c>
      <c r="C58" s="103"/>
      <c r="D58" s="104"/>
    </row>
    <row r="59" spans="1:4" ht="15" customHeight="1" x14ac:dyDescent="0.25">
      <c r="A59" s="39" t="s">
        <v>209</v>
      </c>
      <c r="B59" s="105" t="s">
        <v>216</v>
      </c>
      <c r="C59" s="105"/>
      <c r="D59" s="19"/>
    </row>
    <row r="60" spans="1:4" ht="15" customHeight="1" x14ac:dyDescent="0.25">
      <c r="A60" s="39" t="s">
        <v>210</v>
      </c>
      <c r="B60" s="105" t="s">
        <v>218</v>
      </c>
      <c r="C60" s="105"/>
      <c r="D60" s="19"/>
    </row>
    <row r="61" spans="1:4" ht="15" customHeight="1" x14ac:dyDescent="0.25">
      <c r="A61" s="39" t="s">
        <v>211</v>
      </c>
      <c r="B61" s="105" t="s">
        <v>217</v>
      </c>
      <c r="C61" s="105"/>
      <c r="D61" s="19"/>
    </row>
    <row r="62" spans="1:4" ht="15" customHeight="1" x14ac:dyDescent="0.25">
      <c r="A62" s="39" t="s">
        <v>212</v>
      </c>
      <c r="B62" s="105" t="s">
        <v>219</v>
      </c>
      <c r="C62" s="105"/>
      <c r="D62" s="19"/>
    </row>
    <row r="63" spans="1:4" ht="15" customHeight="1" x14ac:dyDescent="0.25">
      <c r="A63" s="39" t="s">
        <v>213</v>
      </c>
      <c r="B63" s="105" t="s">
        <v>220</v>
      </c>
      <c r="C63" s="105"/>
      <c r="D63" s="19"/>
    </row>
    <row r="64" spans="1:4" ht="27" customHeight="1" x14ac:dyDescent="0.25"/>
    <row r="65" spans="1:4" ht="45" customHeight="1" x14ac:dyDescent="0.25">
      <c r="A65" s="109" t="s">
        <v>221</v>
      </c>
      <c r="B65" s="109"/>
      <c r="C65" s="109"/>
      <c r="D65" s="109"/>
    </row>
    <row r="66" spans="1:4" ht="95.25" customHeight="1" x14ac:dyDescent="0.25">
      <c r="A66" s="110"/>
      <c r="B66" s="110"/>
      <c r="C66" s="110"/>
      <c r="D66" s="110"/>
    </row>
    <row r="67" spans="1:4" ht="27.75" customHeight="1" x14ac:dyDescent="0.25"/>
    <row r="68" spans="1:4" ht="21.75" customHeight="1" x14ac:dyDescent="0.25">
      <c r="A68" s="108" t="s">
        <v>222</v>
      </c>
      <c r="B68" s="108"/>
      <c r="C68" s="108"/>
      <c r="D68" s="108"/>
    </row>
    <row r="69" spans="1:4" ht="58.5" customHeight="1" x14ac:dyDescent="0.25">
      <c r="A69" s="108" t="s">
        <v>223</v>
      </c>
      <c r="B69" s="108"/>
      <c r="C69" s="108"/>
      <c r="D69" s="108"/>
    </row>
    <row r="70" spans="1:4" ht="30.75" customHeight="1" x14ac:dyDescent="0.25">
      <c r="A70" s="108" t="s">
        <v>224</v>
      </c>
      <c r="B70" s="108"/>
      <c r="C70" s="108"/>
      <c r="D70" s="108"/>
    </row>
    <row r="71" spans="1:4" ht="32.25" customHeight="1" x14ac:dyDescent="0.25">
      <c r="A71" s="108" t="s">
        <v>226</v>
      </c>
      <c r="B71" s="108"/>
      <c r="C71" s="108"/>
      <c r="D71" s="108"/>
    </row>
    <row r="72" spans="1:4" ht="45.75" customHeight="1" x14ac:dyDescent="0.25">
      <c r="A72" s="108" t="s">
        <v>225</v>
      </c>
      <c r="B72" s="108"/>
      <c r="C72" s="108"/>
      <c r="D72" s="108"/>
    </row>
    <row r="73" spans="1:4" ht="32.25" customHeight="1" x14ac:dyDescent="0.25">
      <c r="A73" s="108" t="s">
        <v>227</v>
      </c>
      <c r="B73" s="108"/>
      <c r="C73" s="108"/>
      <c r="D73" s="108"/>
    </row>
    <row r="74" spans="1:4" ht="22.5" customHeight="1" x14ac:dyDescent="0.25">
      <c r="A74" s="108" t="s">
        <v>228</v>
      </c>
      <c r="B74" s="108"/>
      <c r="C74" s="108"/>
      <c r="D74" s="108"/>
    </row>
    <row r="75" spans="1:4" ht="21.75" customHeight="1" x14ac:dyDescent="0.25">
      <c r="A75" s="108" t="s">
        <v>229</v>
      </c>
      <c r="B75" s="108"/>
      <c r="C75" s="108"/>
      <c r="D75" s="108"/>
    </row>
    <row r="76" spans="1:4" ht="31.5" customHeight="1" x14ac:dyDescent="0.25">
      <c r="A76" s="108" t="s">
        <v>230</v>
      </c>
      <c r="B76" s="108"/>
      <c r="C76" s="108"/>
      <c r="D76" s="108"/>
    </row>
    <row r="77" spans="1:4" ht="21" customHeight="1" x14ac:dyDescent="0.25">
      <c r="A77" s="108" t="s">
        <v>231</v>
      </c>
      <c r="B77" s="108"/>
      <c r="C77" s="108"/>
      <c r="D77" s="108"/>
    </row>
  </sheetData>
  <sheetProtection algorithmName="SHA-512" hashValue="BmMGuexbClJ+BIyXsG0u1Rs/8oYMU86WAiMCQbvNZ42SQCw+6GCv1naq2xUDY3Hawadshd3W9Ilfy3RB9BgPlQ==" saltValue="l2iIG0ApSvmNPLhcp/bc1g==" spinCount="100000" sheet="1" objects="1" scenarios="1" formatCells="0" formatColumns="0" formatRows="0"/>
  <mergeCells count="69">
    <mergeCell ref="B27:D27"/>
    <mergeCell ref="B18:C18"/>
    <mergeCell ref="A6:D6"/>
    <mergeCell ref="B10:C10"/>
    <mergeCell ref="B11:C11"/>
    <mergeCell ref="B12:C12"/>
    <mergeCell ref="B13:C13"/>
    <mergeCell ref="B14:C14"/>
    <mergeCell ref="B15:C15"/>
    <mergeCell ref="B16:C16"/>
    <mergeCell ref="B17:C17"/>
    <mergeCell ref="A7:D7"/>
    <mergeCell ref="B9:D9"/>
    <mergeCell ref="B37:C37"/>
    <mergeCell ref="B44:C44"/>
    <mergeCell ref="B45:C45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2:C32"/>
    <mergeCell ref="B25:C25"/>
    <mergeCell ref="B30:C30"/>
    <mergeCell ref="B31:C31"/>
    <mergeCell ref="A65:D65"/>
    <mergeCell ref="A66:D66"/>
    <mergeCell ref="B50:C50"/>
    <mergeCell ref="B51:C51"/>
    <mergeCell ref="B53:C53"/>
    <mergeCell ref="B54:C54"/>
    <mergeCell ref="B55:C55"/>
    <mergeCell ref="B59:C59"/>
    <mergeCell ref="B60:C60"/>
    <mergeCell ref="B61:C61"/>
    <mergeCell ref="B62:C62"/>
    <mergeCell ref="B63:C63"/>
    <mergeCell ref="B56:D56"/>
    <mergeCell ref="B58:D58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B33:D33"/>
    <mergeCell ref="B39:D39"/>
    <mergeCell ref="B47:D47"/>
    <mergeCell ref="B52:D52"/>
    <mergeCell ref="B57:C57"/>
    <mergeCell ref="B49:C49"/>
    <mergeCell ref="B34:C34"/>
    <mergeCell ref="B35:C35"/>
    <mergeCell ref="B38:C38"/>
    <mergeCell ref="B40:C40"/>
    <mergeCell ref="B41:C41"/>
    <mergeCell ref="B42:C42"/>
    <mergeCell ref="B43:C43"/>
    <mergeCell ref="B46:C46"/>
    <mergeCell ref="B48:C48"/>
    <mergeCell ref="B36:C3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3E3BE-8F9F-4CDA-9AEC-963AAEBF9D44}">
  <dimension ref="A1:Y51"/>
  <sheetViews>
    <sheetView workbookViewId="0">
      <selection activeCell="A6" sqref="A6:H6"/>
    </sheetView>
  </sheetViews>
  <sheetFormatPr defaultRowHeight="15" x14ac:dyDescent="0.25"/>
  <cols>
    <col min="1" max="1" width="20.7109375" customWidth="1"/>
    <col min="2" max="2" width="26.28515625" customWidth="1"/>
    <col min="3" max="7" width="15.5703125" customWidth="1"/>
    <col min="8" max="8" width="17.85546875" customWidth="1"/>
    <col min="10" max="13" width="10.7109375" customWidth="1"/>
    <col min="14" max="14" width="11.42578125" customWidth="1"/>
    <col min="15" max="15" width="11.7109375" customWidth="1"/>
    <col min="16" max="17" width="10.7109375" customWidth="1"/>
    <col min="18" max="18" width="11.7109375" customWidth="1"/>
    <col min="19" max="19" width="10.5703125" customWidth="1"/>
    <col min="20" max="21" width="10.7109375" customWidth="1"/>
    <col min="22" max="22" width="12.140625" customWidth="1"/>
    <col min="23" max="23" width="14.7109375" customWidth="1"/>
    <col min="24" max="24" width="12.140625" customWidth="1"/>
    <col min="25" max="25" width="10.7109375" customWidth="1"/>
  </cols>
  <sheetData>
    <row r="1" spans="1:25" x14ac:dyDescent="0.25">
      <c r="A1" s="1" t="s">
        <v>0</v>
      </c>
      <c r="B1" s="27">
        <f>uvod!$B$3</f>
        <v>0</v>
      </c>
      <c r="C1" s="2"/>
      <c r="D1" s="2"/>
      <c r="E1" s="2"/>
      <c r="F1" s="2"/>
      <c r="G1" s="2"/>
      <c r="H1" s="2"/>
    </row>
    <row r="2" spans="1:25" x14ac:dyDescent="0.25">
      <c r="A2" s="1" t="s">
        <v>1</v>
      </c>
      <c r="B2" s="27">
        <f>uvod!$B$4</f>
        <v>0</v>
      </c>
      <c r="C2" s="2"/>
      <c r="D2" s="2"/>
      <c r="E2" s="2"/>
      <c r="F2" s="2"/>
      <c r="G2" s="2"/>
      <c r="H2" s="2"/>
    </row>
    <row r="3" spans="1:25" x14ac:dyDescent="0.25">
      <c r="A3" s="1" t="s">
        <v>2</v>
      </c>
      <c r="B3" s="27">
        <f>uvod!$B$5</f>
        <v>0</v>
      </c>
      <c r="C3" s="2"/>
      <c r="D3" s="2"/>
      <c r="E3" s="2"/>
      <c r="F3" s="2"/>
      <c r="G3" s="2"/>
      <c r="H3" s="2"/>
    </row>
    <row r="4" spans="1:25" x14ac:dyDescent="0.25">
      <c r="A4" s="1" t="s">
        <v>187</v>
      </c>
      <c r="B4" s="27">
        <f>uvod!$B$6</f>
        <v>0</v>
      </c>
      <c r="C4" s="2"/>
      <c r="D4" s="2"/>
      <c r="E4" s="2"/>
      <c r="F4" s="2"/>
      <c r="G4" s="2"/>
      <c r="H4" s="2"/>
    </row>
    <row r="5" spans="1:25" ht="6" customHeight="1" x14ac:dyDescent="0.25">
      <c r="A5" s="2"/>
      <c r="B5" s="2"/>
      <c r="C5" s="2"/>
      <c r="D5" s="2"/>
      <c r="E5" s="2"/>
      <c r="F5" s="2"/>
      <c r="G5" s="2"/>
      <c r="H5" s="2"/>
    </row>
    <row r="6" spans="1:25" ht="18" customHeight="1" x14ac:dyDescent="0.25">
      <c r="A6" s="115" t="s">
        <v>232</v>
      </c>
      <c r="B6" s="130"/>
      <c r="C6" s="130"/>
      <c r="D6" s="130"/>
      <c r="E6" s="130"/>
      <c r="F6" s="130"/>
      <c r="G6" s="130"/>
      <c r="H6" s="131"/>
    </row>
    <row r="7" spans="1:25" ht="18" customHeight="1" x14ac:dyDescent="0.25">
      <c r="A7" s="118" t="s">
        <v>158</v>
      </c>
      <c r="B7" s="134"/>
      <c r="C7" s="134"/>
      <c r="D7" s="134"/>
      <c r="E7" s="134"/>
      <c r="F7" s="134"/>
      <c r="G7" s="134"/>
      <c r="H7" s="135"/>
    </row>
    <row r="8" spans="1:25" ht="6" customHeight="1" x14ac:dyDescent="0.25">
      <c r="A8" s="5"/>
      <c r="B8" s="5"/>
      <c r="C8" s="5"/>
      <c r="D8" s="5"/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2" customHeight="1" x14ac:dyDescent="0.25">
      <c r="A9" s="113" t="s">
        <v>233</v>
      </c>
      <c r="B9" s="132"/>
      <c r="C9" s="132"/>
      <c r="D9" s="132"/>
      <c r="E9" s="132"/>
      <c r="F9" s="132"/>
      <c r="G9" s="132"/>
      <c r="H9" s="1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1.25" customHeight="1" x14ac:dyDescent="0.25">
      <c r="A10" s="5"/>
      <c r="B10" s="5"/>
      <c r="C10" s="5"/>
      <c r="D10" s="5"/>
      <c r="E10" s="5"/>
      <c r="F10" s="5"/>
      <c r="G10" s="5"/>
      <c r="H10" s="5"/>
    </row>
    <row r="11" spans="1:25" ht="20.25" customHeight="1" x14ac:dyDescent="0.25">
      <c r="A11" s="41" t="s">
        <v>173</v>
      </c>
      <c r="B11" s="41"/>
      <c r="C11" s="121"/>
      <c r="D11" s="122"/>
      <c r="E11" s="122"/>
      <c r="F11" s="122"/>
      <c r="G11" s="122"/>
      <c r="H11" s="123"/>
      <c r="L11" s="3"/>
    </row>
    <row r="12" spans="1:25" x14ac:dyDescent="0.25">
      <c r="A12" s="87" t="s">
        <v>5</v>
      </c>
      <c r="B12" s="133"/>
      <c r="C12" s="133" t="s">
        <v>99</v>
      </c>
      <c r="D12" s="133" t="s">
        <v>98</v>
      </c>
      <c r="E12" s="133" t="s">
        <v>113</v>
      </c>
      <c r="F12" s="133"/>
      <c r="G12" s="133"/>
      <c r="H12" s="133"/>
    </row>
    <row r="13" spans="1:25" ht="45" customHeight="1" x14ac:dyDescent="0.25">
      <c r="A13" s="87"/>
      <c r="B13" s="87"/>
      <c r="C13" s="87"/>
      <c r="D13" s="87"/>
      <c r="E13" s="24" t="s">
        <v>110</v>
      </c>
      <c r="F13" s="24" t="s">
        <v>111</v>
      </c>
      <c r="G13" s="24" t="s">
        <v>112</v>
      </c>
      <c r="H13" s="24" t="s">
        <v>234</v>
      </c>
    </row>
    <row r="14" spans="1:25" x14ac:dyDescent="0.25">
      <c r="A14" s="124" t="s">
        <v>100</v>
      </c>
      <c r="B14" s="124"/>
      <c r="C14" s="18"/>
      <c r="D14" s="18"/>
      <c r="E14" s="18"/>
      <c r="F14" s="18"/>
      <c r="G14" s="18"/>
      <c r="H14" s="18"/>
    </row>
    <row r="15" spans="1:25" x14ac:dyDescent="0.25">
      <c r="A15" s="124" t="s">
        <v>29</v>
      </c>
      <c r="B15" s="124"/>
      <c r="C15" s="18"/>
      <c r="D15" s="18"/>
      <c r="E15" s="18"/>
      <c r="F15" s="18"/>
      <c r="G15" s="18"/>
      <c r="H15" s="18"/>
    </row>
    <row r="16" spans="1:25" x14ac:dyDescent="0.25">
      <c r="A16" s="124" t="s">
        <v>101</v>
      </c>
      <c r="B16" s="124"/>
      <c r="C16" s="18"/>
      <c r="D16" s="18"/>
      <c r="E16" s="18"/>
      <c r="F16" s="18"/>
      <c r="G16" s="18"/>
      <c r="H16" s="18"/>
    </row>
    <row r="17" spans="1:8" x14ac:dyDescent="0.25">
      <c r="A17" s="124" t="s">
        <v>30</v>
      </c>
      <c r="B17" s="124"/>
      <c r="C17" s="18"/>
      <c r="D17" s="18"/>
      <c r="E17" s="18"/>
      <c r="F17" s="18"/>
      <c r="G17" s="18"/>
      <c r="H17" s="18"/>
    </row>
    <row r="18" spans="1:8" x14ac:dyDescent="0.25">
      <c r="A18" s="124" t="s">
        <v>102</v>
      </c>
      <c r="B18" s="124"/>
      <c r="C18" s="18"/>
      <c r="D18" s="18"/>
      <c r="E18" s="18"/>
      <c r="F18" s="18"/>
      <c r="G18" s="18"/>
      <c r="H18" s="18"/>
    </row>
    <row r="19" spans="1:8" x14ac:dyDescent="0.25">
      <c r="A19" s="124" t="s">
        <v>103</v>
      </c>
      <c r="B19" s="124"/>
      <c r="C19" s="18"/>
      <c r="D19" s="18"/>
      <c r="E19" s="18"/>
      <c r="F19" s="20"/>
      <c r="G19" s="20"/>
      <c r="H19" s="20"/>
    </row>
    <row r="20" spans="1:8" x14ac:dyDescent="0.25">
      <c r="A20" s="124" t="s">
        <v>120</v>
      </c>
      <c r="B20" s="124"/>
      <c r="C20" s="18"/>
      <c r="D20" s="18"/>
      <c r="E20" s="18"/>
      <c r="F20" s="20"/>
      <c r="G20" s="20"/>
      <c r="H20" s="20"/>
    </row>
    <row r="21" spans="1:8" x14ac:dyDescent="0.25">
      <c r="A21" s="124" t="s">
        <v>119</v>
      </c>
      <c r="B21" s="124"/>
      <c r="C21" s="18"/>
      <c r="D21" s="18"/>
      <c r="E21" s="18"/>
      <c r="F21" s="20"/>
      <c r="G21" s="20"/>
      <c r="H21" s="20"/>
    </row>
    <row r="22" spans="1:8" x14ac:dyDescent="0.25">
      <c r="A22" s="124" t="s">
        <v>118</v>
      </c>
      <c r="B22" s="124"/>
      <c r="C22" s="18"/>
      <c r="D22" s="18"/>
      <c r="E22" s="18"/>
      <c r="F22" s="20"/>
      <c r="G22" s="20"/>
      <c r="H22" s="20"/>
    </row>
    <row r="23" spans="1:8" x14ac:dyDescent="0.25">
      <c r="A23" s="124" t="s">
        <v>121</v>
      </c>
      <c r="B23" s="124"/>
      <c r="C23" s="18"/>
      <c r="D23" s="18"/>
      <c r="E23" s="18"/>
      <c r="F23" s="20"/>
      <c r="G23" s="20"/>
      <c r="H23" s="20"/>
    </row>
    <row r="24" spans="1:8" x14ac:dyDescent="0.25">
      <c r="A24" s="124" t="s">
        <v>104</v>
      </c>
      <c r="B24" s="124"/>
      <c r="C24" s="18"/>
      <c r="D24" s="18"/>
      <c r="E24" s="18"/>
      <c r="F24" s="20"/>
      <c r="G24" s="20"/>
      <c r="H24" s="20"/>
    </row>
    <row r="25" spans="1:8" x14ac:dyDescent="0.25">
      <c r="A25" s="124" t="s">
        <v>105</v>
      </c>
      <c r="B25" s="124"/>
      <c r="C25" s="18"/>
      <c r="D25" s="18"/>
      <c r="E25" s="18"/>
      <c r="F25" s="20"/>
      <c r="G25" s="20"/>
      <c r="H25" s="20"/>
    </row>
    <row r="26" spans="1:8" x14ac:dyDescent="0.25">
      <c r="A26" s="124" t="s">
        <v>122</v>
      </c>
      <c r="B26" s="124"/>
      <c r="C26" s="18"/>
      <c r="D26" s="18"/>
      <c r="E26" s="18"/>
      <c r="F26" s="20"/>
      <c r="G26" s="20"/>
      <c r="H26" s="20"/>
    </row>
    <row r="27" spans="1:8" x14ac:dyDescent="0.25">
      <c r="A27" s="124" t="s">
        <v>123</v>
      </c>
      <c r="B27" s="124"/>
      <c r="C27" s="20"/>
      <c r="D27" s="18"/>
      <c r="E27" s="18"/>
      <c r="F27" s="20"/>
      <c r="G27" s="20"/>
      <c r="H27" s="20"/>
    </row>
    <row r="28" spans="1:8" x14ac:dyDescent="0.25">
      <c r="A28" s="124" t="s">
        <v>124</v>
      </c>
      <c r="B28" s="124"/>
      <c r="C28" s="20"/>
      <c r="D28" s="18"/>
      <c r="E28" s="18"/>
      <c r="F28" s="20"/>
      <c r="G28" s="20"/>
      <c r="H28" s="20"/>
    </row>
    <row r="29" spans="1:8" x14ac:dyDescent="0.25">
      <c r="A29" s="124" t="s">
        <v>125</v>
      </c>
      <c r="B29" s="124"/>
      <c r="C29" s="20"/>
      <c r="D29" s="18"/>
      <c r="E29" s="18"/>
      <c r="F29" s="20"/>
      <c r="G29" s="20"/>
      <c r="H29" s="20"/>
    </row>
    <row r="30" spans="1:8" x14ac:dyDescent="0.25">
      <c r="A30" s="124" t="s">
        <v>126</v>
      </c>
      <c r="B30" s="124"/>
      <c r="C30" s="18"/>
      <c r="D30" s="18"/>
      <c r="E30" s="18"/>
      <c r="F30" s="20"/>
      <c r="G30" s="20"/>
      <c r="H30" s="20"/>
    </row>
    <row r="31" spans="1:8" x14ac:dyDescent="0.25">
      <c r="A31" s="124" t="s">
        <v>127</v>
      </c>
      <c r="B31" s="124"/>
      <c r="C31" s="18"/>
      <c r="D31" s="18"/>
      <c r="E31" s="18"/>
      <c r="F31" s="20"/>
      <c r="G31" s="20"/>
      <c r="H31" s="20"/>
    </row>
    <row r="32" spans="1:8" x14ac:dyDescent="0.25">
      <c r="A32" s="124" t="s">
        <v>235</v>
      </c>
      <c r="B32" s="124"/>
      <c r="C32" s="18"/>
      <c r="D32" s="18"/>
      <c r="E32" s="18"/>
      <c r="F32" s="20"/>
      <c r="G32" s="20"/>
      <c r="H32" s="20"/>
    </row>
    <row r="33" spans="1:8" x14ac:dyDescent="0.25">
      <c r="A33" s="124" t="s">
        <v>236</v>
      </c>
      <c r="B33" s="124"/>
      <c r="C33" s="18"/>
      <c r="D33" s="18"/>
      <c r="E33" s="18"/>
      <c r="F33" s="20"/>
      <c r="G33" s="20"/>
      <c r="H33" s="20"/>
    </row>
    <row r="34" spans="1:8" x14ac:dyDescent="0.25">
      <c r="A34" s="124" t="s">
        <v>237</v>
      </c>
      <c r="B34" s="124"/>
      <c r="C34" s="18"/>
      <c r="D34" s="18"/>
      <c r="E34" s="18"/>
      <c r="F34" s="20"/>
      <c r="G34" s="20"/>
      <c r="H34" s="20"/>
    </row>
    <row r="35" spans="1:8" x14ac:dyDescent="0.25">
      <c r="A35" s="124" t="s">
        <v>106</v>
      </c>
      <c r="B35" s="124"/>
      <c r="C35" s="18"/>
      <c r="D35" s="18"/>
      <c r="E35" s="18"/>
      <c r="F35" s="44"/>
      <c r="G35" s="44"/>
      <c r="H35" s="44"/>
    </row>
    <row r="36" spans="1:8" x14ac:dyDescent="0.25">
      <c r="A36" s="124" t="s">
        <v>107</v>
      </c>
      <c r="B36" s="124"/>
      <c r="C36" s="18"/>
      <c r="D36" s="18"/>
      <c r="E36" s="18"/>
      <c r="F36" s="20"/>
      <c r="G36" s="20"/>
      <c r="H36" s="20"/>
    </row>
    <row r="37" spans="1:8" x14ac:dyDescent="0.25">
      <c r="A37" s="124" t="s">
        <v>108</v>
      </c>
      <c r="B37" s="124"/>
      <c r="C37" s="18"/>
      <c r="D37" s="18"/>
      <c r="E37" s="18"/>
      <c r="F37" s="20"/>
      <c r="G37" s="20"/>
      <c r="H37" s="20"/>
    </row>
    <row r="38" spans="1:8" x14ac:dyDescent="0.25">
      <c r="A38" s="124" t="s">
        <v>109</v>
      </c>
      <c r="B38" s="124"/>
      <c r="C38" s="18"/>
      <c r="D38" s="18"/>
      <c r="E38" s="20"/>
      <c r="F38" s="20"/>
      <c r="G38" s="20"/>
      <c r="H38" s="20"/>
    </row>
    <row r="39" spans="1:8" x14ac:dyDescent="0.25">
      <c r="A39" s="124" t="s">
        <v>128</v>
      </c>
      <c r="B39" s="124"/>
      <c r="C39" s="18"/>
      <c r="D39" s="18"/>
      <c r="E39" s="18"/>
      <c r="F39" s="18"/>
      <c r="G39" s="18"/>
      <c r="H39" s="18"/>
    </row>
    <row r="40" spans="1:8" x14ac:dyDescent="0.25">
      <c r="A40" s="124" t="s">
        <v>129</v>
      </c>
      <c r="B40" s="124"/>
      <c r="C40" s="18"/>
      <c r="D40" s="18"/>
      <c r="E40" s="20"/>
      <c r="F40" s="20"/>
      <c r="G40" s="20"/>
      <c r="H40" s="20"/>
    </row>
    <row r="41" spans="1:8" s="43" customFormat="1" ht="30.75" customHeight="1" x14ac:dyDescent="0.25">
      <c r="A41" s="105" t="s">
        <v>238</v>
      </c>
      <c r="B41" s="105"/>
      <c r="C41" s="42"/>
      <c r="D41" s="21"/>
      <c r="E41" s="21"/>
      <c r="F41" s="21"/>
      <c r="G41" s="21"/>
      <c r="H41" s="21"/>
    </row>
    <row r="42" spans="1:8" ht="35.25" customHeight="1" x14ac:dyDescent="0.25">
      <c r="A42" s="105" t="s">
        <v>239</v>
      </c>
      <c r="B42" s="124"/>
      <c r="C42" s="20"/>
      <c r="D42" s="44"/>
      <c r="E42" s="18"/>
      <c r="F42" s="18"/>
      <c r="G42" s="18"/>
      <c r="H42" s="18"/>
    </row>
    <row r="44" spans="1:8" ht="49.5" customHeight="1" x14ac:dyDescent="0.25">
      <c r="A44" s="91" t="s">
        <v>240</v>
      </c>
      <c r="B44" s="125"/>
      <c r="C44" s="125"/>
      <c r="D44" s="125"/>
      <c r="E44" s="125"/>
      <c r="F44" s="125"/>
      <c r="G44" s="125"/>
      <c r="H44" s="126"/>
    </row>
    <row r="45" spans="1:8" ht="75" customHeight="1" x14ac:dyDescent="0.25">
      <c r="A45" s="127"/>
      <c r="B45" s="128"/>
      <c r="C45" s="128"/>
      <c r="D45" s="128"/>
      <c r="E45" s="128"/>
      <c r="F45" s="128"/>
      <c r="G45" s="128"/>
      <c r="H45" s="129"/>
    </row>
    <row r="46" spans="1:8" ht="19.5" customHeight="1" x14ac:dyDescent="0.25"/>
    <row r="47" spans="1:8" ht="21" customHeight="1" x14ac:dyDescent="0.25">
      <c r="A47" s="108" t="s">
        <v>241</v>
      </c>
      <c r="B47" s="108"/>
      <c r="C47" s="108"/>
      <c r="D47" s="108"/>
      <c r="E47" s="108"/>
      <c r="F47" s="108"/>
      <c r="G47" s="108"/>
      <c r="H47" s="108"/>
    </row>
    <row r="48" spans="1:8" ht="45" customHeight="1" x14ac:dyDescent="0.25">
      <c r="A48" s="108" t="s">
        <v>242</v>
      </c>
      <c r="B48" s="108"/>
      <c r="C48" s="108"/>
      <c r="D48" s="108"/>
      <c r="E48" s="108"/>
      <c r="F48" s="108"/>
      <c r="G48" s="108"/>
      <c r="H48" s="108"/>
    </row>
    <row r="49" spans="1:8" ht="21" customHeight="1" x14ac:dyDescent="0.25">
      <c r="A49" s="108" t="s">
        <v>243</v>
      </c>
      <c r="B49" s="108"/>
      <c r="C49" s="108"/>
      <c r="D49" s="108"/>
      <c r="E49" s="108"/>
      <c r="F49" s="108"/>
      <c r="G49" s="108"/>
      <c r="H49" s="108"/>
    </row>
    <row r="50" spans="1:8" ht="21" customHeight="1" x14ac:dyDescent="0.25">
      <c r="A50" s="108" t="s">
        <v>244</v>
      </c>
      <c r="B50" s="108"/>
      <c r="C50" s="108"/>
      <c r="D50" s="108"/>
      <c r="E50" s="108"/>
      <c r="F50" s="108"/>
      <c r="G50" s="108"/>
      <c r="H50" s="108"/>
    </row>
    <row r="51" spans="1:8" ht="33" customHeight="1" x14ac:dyDescent="0.25">
      <c r="A51" s="108" t="s">
        <v>249</v>
      </c>
      <c r="B51" s="108"/>
      <c r="C51" s="108"/>
      <c r="D51" s="108"/>
      <c r="E51" s="108"/>
      <c r="F51" s="108"/>
      <c r="G51" s="108"/>
      <c r="H51" s="108"/>
    </row>
  </sheetData>
  <sheetProtection algorithmName="SHA-512" hashValue="FtiS/l1o3j8zSTQjSlZvX1gtfuXPPTMq7EcywT65A3lkDjV/XSj9rVBZpkxBbFFMml8WiCeji4MBfmz0GdyjFQ==" saltValue="VOY0tcK13WL+6TlT1+piNA==" spinCount="100000" sheet="1" objects="1" scenarios="1" formatCells="0" formatColumns="0" formatRows="0"/>
  <mergeCells count="44">
    <mergeCell ref="A22:B22"/>
    <mergeCell ref="A23:B23"/>
    <mergeCell ref="A14:B14"/>
    <mergeCell ref="A15:B15"/>
    <mergeCell ref="A16:B16"/>
    <mergeCell ref="A6:H6"/>
    <mergeCell ref="A9:H9"/>
    <mergeCell ref="D12:D13"/>
    <mergeCell ref="C12:C13"/>
    <mergeCell ref="E12:H12"/>
    <mergeCell ref="A12:B13"/>
    <mergeCell ref="A7:H7"/>
    <mergeCell ref="A17:B17"/>
    <mergeCell ref="A18:B18"/>
    <mergeCell ref="A36:B36"/>
    <mergeCell ref="A32:B32"/>
    <mergeCell ref="A33:B33"/>
    <mergeCell ref="A34:B34"/>
    <mergeCell ref="A25:B25"/>
    <mergeCell ref="A28:B28"/>
    <mergeCell ref="A29:B29"/>
    <mergeCell ref="A30:B30"/>
    <mergeCell ref="A31:B31"/>
    <mergeCell ref="A35:B35"/>
    <mergeCell ref="A24:B24"/>
    <mergeCell ref="A19:B19"/>
    <mergeCell ref="A20:B20"/>
    <mergeCell ref="A21:B21"/>
    <mergeCell ref="A50:H50"/>
    <mergeCell ref="A51:H51"/>
    <mergeCell ref="C11:H11"/>
    <mergeCell ref="A48:H48"/>
    <mergeCell ref="A49:H49"/>
    <mergeCell ref="A47:H47"/>
    <mergeCell ref="A38:B38"/>
    <mergeCell ref="A39:B39"/>
    <mergeCell ref="A40:B40"/>
    <mergeCell ref="A41:B41"/>
    <mergeCell ref="A42:B42"/>
    <mergeCell ref="A44:H44"/>
    <mergeCell ref="A45:H45"/>
    <mergeCell ref="A37:B37"/>
    <mergeCell ref="A26:B26"/>
    <mergeCell ref="A27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EE71-659C-4259-9BFF-C322525099C1}">
  <dimension ref="A1:D28"/>
  <sheetViews>
    <sheetView workbookViewId="0">
      <selection activeCell="A6" sqref="A6:D6"/>
    </sheetView>
  </sheetViews>
  <sheetFormatPr defaultRowHeight="15" x14ac:dyDescent="0.25"/>
  <cols>
    <col min="1" max="1" width="20.28515625" customWidth="1"/>
    <col min="2" max="2" width="31.5703125" customWidth="1"/>
    <col min="3" max="4" width="33.140625" customWidth="1"/>
  </cols>
  <sheetData>
    <row r="1" spans="1:4" x14ac:dyDescent="0.25">
      <c r="A1" s="1" t="s">
        <v>0</v>
      </c>
      <c r="B1" s="27">
        <f>uvod!$B$3</f>
        <v>0</v>
      </c>
      <c r="C1" s="2"/>
      <c r="D1" s="2"/>
    </row>
    <row r="2" spans="1:4" x14ac:dyDescent="0.25">
      <c r="A2" s="1" t="s">
        <v>1</v>
      </c>
      <c r="B2" s="27">
        <f>uvod!$B$4</f>
        <v>0</v>
      </c>
      <c r="C2" s="2"/>
      <c r="D2" s="2"/>
    </row>
    <row r="3" spans="1:4" x14ac:dyDescent="0.25">
      <c r="A3" s="1" t="s">
        <v>2</v>
      </c>
      <c r="B3" s="27">
        <f>uvod!$B$5</f>
        <v>0</v>
      </c>
      <c r="C3" s="2"/>
      <c r="D3" s="2"/>
    </row>
    <row r="4" spans="1:4" x14ac:dyDescent="0.25">
      <c r="A4" s="1" t="s">
        <v>187</v>
      </c>
      <c r="B4" s="27">
        <f>uvod!$B$6</f>
        <v>0</v>
      </c>
      <c r="C4" s="2"/>
      <c r="D4" s="2"/>
    </row>
    <row r="5" spans="1:4" x14ac:dyDescent="0.25">
      <c r="A5" s="2"/>
      <c r="B5" s="2"/>
      <c r="C5" s="2"/>
      <c r="D5" s="2"/>
    </row>
    <row r="6" spans="1:4" ht="36" customHeight="1" x14ac:dyDescent="0.25">
      <c r="A6" s="52" t="s">
        <v>245</v>
      </c>
      <c r="B6" s="138"/>
      <c r="C6" s="138"/>
      <c r="D6" s="139"/>
    </row>
    <row r="8" spans="1:4" s="12" customFormat="1" ht="30" customHeight="1" x14ac:dyDescent="0.25">
      <c r="A8" s="140" t="s">
        <v>246</v>
      </c>
      <c r="B8" s="140"/>
      <c r="C8" s="140"/>
      <c r="D8" s="140"/>
    </row>
    <row r="10" spans="1:4" x14ac:dyDescent="0.25">
      <c r="A10" s="137" t="s">
        <v>157</v>
      </c>
      <c r="B10" s="137"/>
      <c r="C10" s="137"/>
      <c r="D10" s="137"/>
    </row>
    <row r="11" spans="1:4" x14ac:dyDescent="0.25">
      <c r="A11" s="13"/>
    </row>
    <row r="12" spans="1:4" x14ac:dyDescent="0.25">
      <c r="A12" s="141" t="s">
        <v>146</v>
      </c>
      <c r="B12" s="141"/>
      <c r="C12" s="15" t="s">
        <v>147</v>
      </c>
      <c r="D12" s="15" t="s">
        <v>148</v>
      </c>
    </row>
    <row r="13" spans="1:4" x14ac:dyDescent="0.25">
      <c r="A13" s="142" t="s">
        <v>149</v>
      </c>
      <c r="B13" s="142"/>
      <c r="C13" s="22">
        <v>44593</v>
      </c>
      <c r="D13" s="23">
        <v>6.25E-2</v>
      </c>
    </row>
    <row r="14" spans="1:4" x14ac:dyDescent="0.25">
      <c r="A14" s="14"/>
      <c r="B14" s="5"/>
      <c r="C14" s="5"/>
      <c r="D14" s="5"/>
    </row>
    <row r="15" spans="1:4" x14ac:dyDescent="0.25">
      <c r="A15" s="137" t="s">
        <v>150</v>
      </c>
      <c r="B15" s="137"/>
      <c r="C15" s="137"/>
      <c r="D15" s="137"/>
    </row>
    <row r="16" spans="1:4" x14ac:dyDescent="0.25">
      <c r="A16" s="14"/>
      <c r="B16" s="8"/>
      <c r="C16" s="8"/>
      <c r="D16" s="8"/>
    </row>
    <row r="17" spans="1:4" x14ac:dyDescent="0.25">
      <c r="A17" s="144" t="s">
        <v>146</v>
      </c>
      <c r="B17" s="144"/>
      <c r="C17" s="15" t="s">
        <v>151</v>
      </c>
      <c r="D17" s="15" t="s">
        <v>152</v>
      </c>
    </row>
    <row r="18" spans="1:4" x14ac:dyDescent="0.25">
      <c r="A18" s="124" t="s">
        <v>149</v>
      </c>
      <c r="B18" s="124"/>
      <c r="C18" s="10">
        <v>1</v>
      </c>
      <c r="D18" s="23">
        <v>6.25E-2</v>
      </c>
    </row>
    <row r="19" spans="1:4" x14ac:dyDescent="0.25">
      <c r="A19" s="14"/>
      <c r="B19" s="5"/>
      <c r="C19" s="5"/>
      <c r="D19" s="5"/>
    </row>
    <row r="20" spans="1:4" ht="45" customHeight="1" x14ac:dyDescent="0.25">
      <c r="A20" s="143" t="s">
        <v>153</v>
      </c>
      <c r="B20" s="143"/>
      <c r="C20" s="143"/>
      <c r="D20" s="143"/>
    </row>
    <row r="21" spans="1:4" x14ac:dyDescent="0.25">
      <c r="A21" s="5"/>
      <c r="B21" s="5"/>
      <c r="C21" s="5"/>
      <c r="D21" s="5"/>
    </row>
    <row r="22" spans="1:4" x14ac:dyDescent="0.25">
      <c r="A22" s="147" t="s">
        <v>154</v>
      </c>
      <c r="B22" s="147"/>
      <c r="C22" s="147"/>
      <c r="D22" s="147"/>
    </row>
    <row r="23" spans="1:4" ht="181.5" customHeight="1" x14ac:dyDescent="0.25">
      <c r="A23" s="145" t="s">
        <v>247</v>
      </c>
      <c r="B23" s="146"/>
      <c r="C23" s="146"/>
      <c r="D23" s="146"/>
    </row>
    <row r="24" spans="1:4" x14ac:dyDescent="0.25">
      <c r="A24" s="5"/>
      <c r="B24" s="5"/>
      <c r="C24" s="5"/>
      <c r="D24" s="5"/>
    </row>
    <row r="25" spans="1:4" x14ac:dyDescent="0.25">
      <c r="A25" s="147" t="s">
        <v>155</v>
      </c>
      <c r="B25" s="137"/>
      <c r="C25" s="137"/>
      <c r="D25" s="137"/>
    </row>
    <row r="26" spans="1:4" ht="114.95" customHeight="1" x14ac:dyDescent="0.25">
      <c r="A26" s="143" t="s">
        <v>156</v>
      </c>
      <c r="B26" s="137"/>
      <c r="C26" s="137"/>
      <c r="D26" s="137"/>
    </row>
    <row r="28" spans="1:4" ht="92.25" customHeight="1" x14ac:dyDescent="0.25">
      <c r="A28" s="136" t="s">
        <v>248</v>
      </c>
      <c r="B28" s="136"/>
      <c r="C28" s="136"/>
      <c r="D28" s="136"/>
    </row>
  </sheetData>
  <sheetProtection algorithmName="SHA-512" hashValue="IFA4IadG3FryDqMmpZBBk8HwksLito+T8AxTUH2/x585cyOMfwk2XVwfYwIO2CcPbjUp+eBHZX68Q8ITTrjnrw==" saltValue="GYgavnMLbC+FjXo4t7KLJw==" spinCount="100000" sheet="1" objects="1" scenarios="1" formatCells="0" formatColumns="0" formatRows="0"/>
  <mergeCells count="14">
    <mergeCell ref="A28:D28"/>
    <mergeCell ref="A15:D15"/>
    <mergeCell ref="A6:D6"/>
    <mergeCell ref="A8:D8"/>
    <mergeCell ref="A10:D10"/>
    <mergeCell ref="A12:B12"/>
    <mergeCell ref="A13:B13"/>
    <mergeCell ref="A26:D26"/>
    <mergeCell ref="A17:B17"/>
    <mergeCell ref="A18:B18"/>
    <mergeCell ref="A20:D20"/>
    <mergeCell ref="A23:D23"/>
    <mergeCell ref="A22:D22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uvod</vt:lpstr>
      <vt:lpstr>1-zajisteni</vt:lpstr>
      <vt:lpstr>2-obsah</vt:lpstr>
      <vt:lpstr>3-vykaznictvi</vt:lpstr>
      <vt:lpstr>tab1-vykony (ppp)</vt:lpstr>
      <vt:lpstr>tab2-klienti (mimo ppp)</vt:lpstr>
      <vt:lpstr>tab3-vykony (mimo ppp)</vt:lpstr>
      <vt:lpstr>4-souvisejici</vt:lpstr>
      <vt:lpstr>uvod!_ftn1</vt:lpstr>
      <vt:lpstr>uvod!_ftnref1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ExiE</dc:creator>
  <cp:lastModifiedBy>lrolecek</cp:lastModifiedBy>
  <dcterms:created xsi:type="dcterms:W3CDTF">2023-01-07T09:50:17Z</dcterms:created>
  <dcterms:modified xsi:type="dcterms:W3CDTF">2023-01-20T08:14:23Z</dcterms:modified>
</cp:coreProperties>
</file>